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6711535\OneDrive - Australian National University\Julie Thesis\"/>
    </mc:Choice>
  </mc:AlternateContent>
  <xr:revisionPtr revIDLastSave="0" documentId="13_ncr:1_{4287D4F6-969B-465C-9569-F13057296A31}" xr6:coauthVersionLast="47" xr6:coauthVersionMax="47" xr10:uidLastSave="{00000000-0000-0000-0000-000000000000}"/>
  <bookViews>
    <workbookView xWindow="-120" yWindow="-120" windowWidth="29040" windowHeight="15840" firstSheet="6" activeTab="14" xr2:uid="{52932DAF-D771-4005-B8D9-55A555635953}"/>
  </bookViews>
  <sheets>
    <sheet name="Table S2.1" sheetId="1" r:id="rId1"/>
    <sheet name="Table S2.2" sheetId="2" r:id="rId2"/>
    <sheet name="Table S2.3" sheetId="13" r:id="rId3"/>
    <sheet name="Table S3.1" sheetId="10" r:id="rId4"/>
    <sheet name="Table S3.2" sheetId="11" r:id="rId5"/>
    <sheet name="Table S3.3" sheetId="14" r:id="rId6"/>
    <sheet name="Table S3.4" sheetId="15" r:id="rId7"/>
    <sheet name="Table S4.1" sheetId="4" r:id="rId8"/>
    <sheet name="Table S4.2" sheetId="5" r:id="rId9"/>
    <sheet name="Table S4.3" sheetId="6" r:id="rId10"/>
    <sheet name="Table S4.4" sheetId="7" r:id="rId11"/>
    <sheet name="Table S4.5" sheetId="8" r:id="rId12"/>
    <sheet name="Table S4.6" sheetId="9" r:id="rId13"/>
    <sheet name="Table S4.7" sheetId="16" r:id="rId14"/>
    <sheet name="Table S4.8" sheetId="17" r:id="rId15"/>
  </sheets>
  <definedNames>
    <definedName name="_xlnm._FilterDatabase" localSheetId="3" hidden="1">'Table S3.1'!$A$2:$N$2</definedName>
    <definedName name="_xlnm._FilterDatabase" localSheetId="4" hidden="1">'Table S3.2'!$A$3:$R$3</definedName>
    <definedName name="_xlnm._FilterDatabase" localSheetId="5" hidden="1">'Table S3.3'!$A$2:$H$2</definedName>
    <definedName name="_xlnm._FilterDatabase" localSheetId="7" hidden="1">'Table S4.1'!$A$2:$M$2</definedName>
    <definedName name="_xlnm._FilterDatabase" localSheetId="9" hidden="1">'Table S4.3'!$A$2:$L$2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01" i="1" l="1"/>
  <c r="L200" i="1"/>
  <c r="L199" i="1"/>
  <c r="L198" i="1"/>
  <c r="L197" i="1"/>
  <c r="L196" i="1"/>
  <c r="L195" i="1"/>
  <c r="L191" i="1"/>
  <c r="L190" i="1"/>
  <c r="L189" i="1"/>
  <c r="L188" i="1"/>
  <c r="L187" i="1"/>
  <c r="L186" i="1"/>
  <c r="L185" i="1"/>
  <c r="L184" i="1"/>
  <c r="L183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4" i="1"/>
  <c r="L143" i="1"/>
  <c r="L142" i="1"/>
  <c r="L141" i="1"/>
  <c r="L140" i="1"/>
  <c r="L139" i="1"/>
  <c r="L138" i="1"/>
  <c r="L136" i="1"/>
  <c r="L135" i="1"/>
  <c r="L134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5" i="1"/>
  <c r="L102" i="1"/>
  <c r="L101" i="1"/>
  <c r="L100" i="1"/>
  <c r="L99" i="1"/>
  <c r="L98" i="1"/>
  <c r="L94" i="1"/>
  <c r="L93" i="1"/>
  <c r="L92" i="1"/>
  <c r="L91" i="1"/>
  <c r="L90" i="1"/>
  <c r="L89" i="1"/>
  <c r="L83" i="1"/>
  <c r="L82" i="1"/>
  <c r="L81" i="1"/>
  <c r="L80" i="1"/>
  <c r="L79" i="1"/>
  <c r="L78" i="1"/>
  <c r="L77" i="1"/>
  <c r="L76" i="1"/>
  <c r="L75" i="1"/>
  <c r="L74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5" i="1"/>
  <c r="L54" i="1"/>
  <c r="L53" i="1"/>
  <c r="L52" i="1"/>
  <c r="L51" i="1"/>
  <c r="L50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7" i="1"/>
  <c r="L6" i="1"/>
</calcChain>
</file>

<file path=xl/sharedStrings.xml><?xml version="1.0" encoding="utf-8"?>
<sst xmlns="http://schemas.openxmlformats.org/spreadsheetml/2006/main" count="14198" uniqueCount="7516">
  <si>
    <r>
      <t xml:space="preserve">Table S1. Whole </t>
    </r>
    <r>
      <rPr>
        <b/>
        <i/>
        <sz val="14"/>
        <color theme="1"/>
        <rFont val="Calibri"/>
        <family val="2"/>
        <scheme val="minor"/>
      </rPr>
      <t>Arabidopsis thaliana</t>
    </r>
    <r>
      <rPr>
        <b/>
        <sz val="14"/>
        <color theme="1"/>
        <rFont val="Calibri"/>
        <family val="2"/>
        <scheme val="minor"/>
      </rPr>
      <t xml:space="preserve"> plant volatilome VOC list and peak classification</t>
    </r>
  </si>
  <si>
    <t>Compound number</t>
  </si>
  <si>
    <t>Name</t>
  </si>
  <si>
    <t>Trivial name</t>
  </si>
  <si>
    <t>VOC class</t>
  </si>
  <si>
    <t>Chemical class</t>
  </si>
  <si>
    <t>m/z</t>
  </si>
  <si>
    <t>CAS#</t>
  </si>
  <si>
    <t>Pubchem CID</t>
  </si>
  <si>
    <t>Retention Time</t>
  </si>
  <si>
    <t>Observed RI</t>
  </si>
  <si>
    <t>NIST RI</t>
  </si>
  <si>
    <t>Pubchem RI</t>
  </si>
  <si>
    <t>Match</t>
  </si>
  <si>
    <t>R Match</t>
  </si>
  <si>
    <t>Molec. Formula</t>
  </si>
  <si>
    <t>Molec. Weight</t>
  </si>
  <si>
    <r>
      <t>Reports</t>
    </r>
    <r>
      <rPr>
        <b/>
        <i/>
        <sz val="11"/>
        <color theme="1"/>
        <rFont val="Calibri"/>
        <family val="2"/>
        <scheme val="minor"/>
      </rPr>
      <t xml:space="preserve"> in planta</t>
    </r>
  </si>
  <si>
    <t>Butanal, 3-methyl-</t>
  </si>
  <si>
    <t>3-Methyl-butanal</t>
  </si>
  <si>
    <t>Amino acid metabolism</t>
  </si>
  <si>
    <t>Aldehyde</t>
  </si>
  <si>
    <t>590-86-3 </t>
  </si>
  <si>
    <t>C5H10O</t>
  </si>
  <si>
    <t>Butanal, 2-methyl-</t>
  </si>
  <si>
    <t>2-Methyl-butanal</t>
  </si>
  <si>
    <t>96-17-3 </t>
  </si>
  <si>
    <t>Colquhoun et al. 2013</t>
  </si>
  <si>
    <t>Methional</t>
  </si>
  <si>
    <t>3268-49-3</t>
  </si>
  <si>
    <t>C4H8OS</t>
  </si>
  <si>
    <t>Di ert al. 2003</t>
  </si>
  <si>
    <t>1H-Indole, 1-methoxy- </t>
  </si>
  <si>
    <t>1-Methoxyindole</t>
  </si>
  <si>
    <t>Indole</t>
  </si>
  <si>
    <t>54698-11-2</t>
  </si>
  <si>
    <t>NA</t>
  </si>
  <si>
    <t>C9H9NO</t>
  </si>
  <si>
    <t>****</t>
  </si>
  <si>
    <t>Acetoin </t>
  </si>
  <si>
    <t>3-Hydroxy-2-butanone</t>
  </si>
  <si>
    <t>Ketone</t>
  </si>
  <si>
    <t>513-86-0</t>
  </si>
  <si>
    <t>C4H8O2</t>
  </si>
  <si>
    <t>4,8</t>
  </si>
  <si>
    <t>2-Cyclohexen-1-ol, 3,5,5-trimethyl- *</t>
  </si>
  <si>
    <t>Isophorol</t>
  </si>
  <si>
    <t>Apocarotenoid</t>
  </si>
  <si>
    <t>Alcohol</t>
  </si>
  <si>
    <t>470-99-5</t>
  </si>
  <si>
    <t>C9H16O</t>
  </si>
  <si>
    <t xml:space="preserve">Rios et al. 2008; Ishida et al. 2008 </t>
  </si>
  <si>
    <t>2-Benzofuranmethanol, 2,4,5,6,7,7a-hexahydro-4,4,7a-trimethyl-, cis- *</t>
  </si>
  <si>
    <r>
      <t>2,4,5,6,7,7a-Hexahydro-4,4,7a-trimethyl-</t>
    </r>
    <r>
      <rPr>
        <i/>
        <sz val="11"/>
        <color theme="1"/>
        <rFont val="Calibri"/>
        <family val="2"/>
        <scheme val="minor"/>
      </rPr>
      <t>cis</t>
    </r>
    <r>
      <rPr>
        <sz val="11"/>
        <color theme="1"/>
        <rFont val="Calibri"/>
        <family val="2"/>
        <scheme val="minor"/>
      </rPr>
      <t>-benzofuran-methanol</t>
    </r>
  </si>
  <si>
    <t>77384-15-7</t>
  </si>
  <si>
    <t>C12H20O2</t>
  </si>
  <si>
    <t>1-Dodecanol, 3,7,11-trimethyl- *</t>
  </si>
  <si>
    <t>Hexahydrofarnesol</t>
  </si>
  <si>
    <t>6750-34-1</t>
  </si>
  <si>
    <t>C15H32O</t>
  </si>
  <si>
    <t>Silva and Camara  2013</t>
  </si>
  <si>
    <t>β-ionol</t>
  </si>
  <si>
    <t>β-Ionol</t>
  </si>
  <si>
    <t>22029-76-1 </t>
  </si>
  <si>
    <t>C13H22O</t>
  </si>
  <si>
    <t>2-Cyclohexene-1-carboxaldehyde, 2,6,6-trimethyl- *</t>
  </si>
  <si>
    <t>α-Cyclocitral</t>
  </si>
  <si>
    <t>432-24-6</t>
  </si>
  <si>
    <t>C10H160</t>
  </si>
  <si>
    <t>1,3-Cyclohexadiene-1-carboxaldehyde, 2,6,6-trimethyl- *</t>
  </si>
  <si>
    <t>Safranal</t>
  </si>
  <si>
    <t>116-26-7</t>
  </si>
  <si>
    <t>C10H14O</t>
  </si>
  <si>
    <t>1-Cyclohexene-1-carboxaldehyde, 2,6,6-trimethyl-</t>
  </si>
  <si>
    <t>β-Cyclocitral</t>
  </si>
  <si>
    <t>432-25-7</t>
  </si>
  <si>
    <t>C10H16O</t>
  </si>
  <si>
    <t>1,2,5,8</t>
  </si>
  <si>
    <t>1-Cyclohexene-1-acetaldehyde, 2,6,6-trimethyl-</t>
  </si>
  <si>
    <t>β-Homocyclocitral</t>
  </si>
  <si>
    <t>472-66-2</t>
  </si>
  <si>
    <t>C11H18O</t>
  </si>
  <si>
    <t>2-Propenal, 3-(2,6,6-trimethyl-1-cyclohexen-1-yl)- *</t>
  </si>
  <si>
    <r>
      <t>trans</t>
    </r>
    <r>
      <rPr>
        <sz val="11"/>
        <color theme="1"/>
        <rFont val="Calibri"/>
        <family val="2"/>
        <scheme val="minor"/>
      </rPr>
      <t>-3-(2,6,6-trimethylcyclohexen-1-yl)-Prop-2-enal</t>
    </r>
  </si>
  <si>
    <t>4951-40-0</t>
  </si>
  <si>
    <t>C12H18O</t>
  </si>
  <si>
    <t>Li et al. 2012</t>
  </si>
  <si>
    <t>(E)-2-(2,6,6-Trimethyl-1-cyclohexen-1-yl)-ethene-1-yl acetate *</t>
  </si>
  <si>
    <t>2,3-Dehydro-β-homocitrol acetate</t>
  </si>
  <si>
    <t>Ester</t>
  </si>
  <si>
    <t>C13H20O2</t>
  </si>
  <si>
    <t>2-Heptanone, 6-methyl- *</t>
  </si>
  <si>
    <t>Dihydro-6MHO</t>
  </si>
  <si>
    <t>928-68-7</t>
  </si>
  <si>
    <t>C8H16O</t>
  </si>
  <si>
    <t>5-Hepten-2-one, 6-methyl-</t>
  </si>
  <si>
    <t>6MHO</t>
  </si>
  <si>
    <t>110-93-0</t>
  </si>
  <si>
    <t>C8H14O</t>
  </si>
  <si>
    <t>1,2,5,6,8</t>
  </si>
  <si>
    <t>2,2,6-trimethylcyclohexan-1-one *</t>
  </si>
  <si>
    <t>2,2,6-trimethylcyclohexan-1-one</t>
  </si>
  <si>
    <t>2408-37-9</t>
  </si>
  <si>
    <t>6-Methyl-3,5-heptadiene-2-one</t>
  </si>
  <si>
    <t>Dehydro-6MHO</t>
  </si>
  <si>
    <t>1604-28-0</t>
  </si>
  <si>
    <t>1604-28-0 </t>
  </si>
  <si>
    <t>2,8</t>
  </si>
  <si>
    <t>Isophorone *</t>
  </si>
  <si>
    <t>α-Isophorone</t>
  </si>
  <si>
    <t>78-59-1</t>
  </si>
  <si>
    <t>C9H140</t>
  </si>
  <si>
    <t>2,6,6-Trimethyl-2-cyclohexene-1,4-dione *</t>
  </si>
  <si>
    <t>Keto-Isophorone</t>
  </si>
  <si>
    <t>1125-21-9</t>
  </si>
  <si>
    <t>C9H1202</t>
  </si>
  <si>
    <t>2-Undecanone, 6,10-dimethyl- </t>
  </si>
  <si>
    <t>Hexahydropseudoionone</t>
  </si>
  <si>
    <t>1604-34-8</t>
  </si>
  <si>
    <t>C13H26O</t>
  </si>
  <si>
    <t>a-Ionone</t>
  </si>
  <si>
    <t>α-Ionone</t>
  </si>
  <si>
    <t>127-41-3</t>
  </si>
  <si>
    <t>C13H20O</t>
  </si>
  <si>
    <t>1,2</t>
  </si>
  <si>
    <t>5,9-Undecadien-2-one, 6,10-dimethyl-, (Z)- </t>
  </si>
  <si>
    <r>
      <t>cis</t>
    </r>
    <r>
      <rPr>
        <sz val="11"/>
        <color theme="1"/>
        <rFont val="Calibri"/>
        <family val="2"/>
        <scheme val="minor"/>
      </rPr>
      <t>-Geranylacetone</t>
    </r>
  </si>
  <si>
    <t>3879-26-3 </t>
  </si>
  <si>
    <t>2-Butanone, 4-(2,6,6-trimethyl-1-cyclohexen-1-yl)- </t>
  </si>
  <si>
    <t>Dihydro-β-ionone</t>
  </si>
  <si>
    <t>17283-81-7</t>
  </si>
  <si>
    <t>5,9-Undecadien-2-one, 6,10-dimethyl-, (E)- </t>
  </si>
  <si>
    <r>
      <t>trans</t>
    </r>
    <r>
      <rPr>
        <sz val="11"/>
        <color theme="1"/>
        <rFont val="Calibri"/>
        <family val="2"/>
        <scheme val="minor"/>
      </rPr>
      <t>-Geranylacetone</t>
    </r>
  </si>
  <si>
    <t>3796-70-1 </t>
  </si>
  <si>
    <t>1,2,5,6</t>
  </si>
  <si>
    <t>trans-ß-Ionone </t>
  </si>
  <si>
    <t>trans-β-Ionone </t>
  </si>
  <si>
    <t>79-77-6</t>
  </si>
  <si>
    <t>3-Buten-2-one, 4-(2,2,6-trimethyl-7-oxabicyclo[4.1.0]hept-1-yl)- </t>
  </si>
  <si>
    <t>5,6-Epoxy-β-ionone</t>
  </si>
  <si>
    <t>23267-57-4</t>
  </si>
  <si>
    <t>3,5,9-Undecatrien-2-one, 6,10-dimethyl-, (E,E)- </t>
  </si>
  <si>
    <r>
      <t>3-</t>
    </r>
    <r>
      <rPr>
        <i/>
        <sz val="11"/>
        <color theme="1"/>
        <rFont val="Calibri"/>
        <family val="2"/>
        <scheme val="minor"/>
      </rPr>
      <t>trans</t>
    </r>
    <r>
      <rPr>
        <sz val="11"/>
        <color theme="1"/>
        <rFont val="Calibri"/>
        <family val="2"/>
        <scheme val="minor"/>
      </rPr>
      <t>-5-</t>
    </r>
    <r>
      <rPr>
        <i/>
        <sz val="11"/>
        <color theme="1"/>
        <rFont val="Calibri"/>
        <family val="2"/>
        <scheme val="minor"/>
      </rPr>
      <t>cis</t>
    </r>
    <r>
      <rPr>
        <sz val="11"/>
        <color theme="1"/>
        <rFont val="Calibri"/>
        <family val="2"/>
        <scheme val="minor"/>
      </rPr>
      <t>-Pseudoionone</t>
    </r>
  </si>
  <si>
    <t>13927-47-4 </t>
  </si>
  <si>
    <t>2(4H)-Benzofuranone, 5,6,7,7a-tetrahydro-4,4,7a-trimethyl-, (R)-</t>
  </si>
  <si>
    <t>Dihydroactinolide</t>
  </si>
  <si>
    <t>17092-92-1</t>
  </si>
  <si>
    <t>C11H16O2</t>
  </si>
  <si>
    <t>2,5</t>
  </si>
  <si>
    <t>2-Pentadecanone, 6,10,14-trimethyl-</t>
  </si>
  <si>
    <t>Hexahydrofarnesyl acetone</t>
  </si>
  <si>
    <t>502-69-2</t>
  </si>
  <si>
    <t>C18H36O</t>
  </si>
  <si>
    <t>1,2,5</t>
  </si>
  <si>
    <t>5,9,13-Pentadecatrien-2-one, 6,10,14-trimethyl-, (E,E)-</t>
  </si>
  <si>
    <r>
      <t>all-</t>
    </r>
    <r>
      <rPr>
        <i/>
        <sz val="11"/>
        <color theme="1"/>
        <rFont val="Calibri"/>
        <family val="2"/>
        <scheme val="minor"/>
      </rPr>
      <t>trans-</t>
    </r>
    <r>
      <rPr>
        <sz val="11"/>
        <color theme="1"/>
        <rFont val="Calibri"/>
        <family val="2"/>
        <scheme val="minor"/>
      </rPr>
      <t>Farnesylacetone</t>
    </r>
  </si>
  <si>
    <t>1117-52-8</t>
  </si>
  <si>
    <t>C18H30O</t>
  </si>
  <si>
    <t>3,4-dehydro-β-ionone</t>
  </si>
  <si>
    <t>3,4-Dehydro-β-ionone</t>
  </si>
  <si>
    <t>1203-08-03</t>
  </si>
  <si>
    <t>C13H18O</t>
  </si>
  <si>
    <t>Trans-pseudoionone</t>
  </si>
  <si>
    <r>
      <t>trans</t>
    </r>
    <r>
      <rPr>
        <sz val="11"/>
        <color theme="1"/>
        <rFont val="Calibri"/>
        <family val="2"/>
        <scheme val="minor"/>
      </rPr>
      <t>-Pseudoionone</t>
    </r>
  </si>
  <si>
    <t>3548-78-5</t>
  </si>
  <si>
    <t>Farnesylacetone (5Z,9E)</t>
  </si>
  <si>
    <r>
      <t>5-</t>
    </r>
    <r>
      <rPr>
        <i/>
        <sz val="11"/>
        <color theme="1"/>
        <rFont val="Calibri"/>
        <family val="2"/>
        <scheme val="minor"/>
      </rPr>
      <t>cis</t>
    </r>
    <r>
      <rPr>
        <sz val="11"/>
        <color theme="1"/>
        <rFont val="Calibri"/>
        <family val="2"/>
        <scheme val="minor"/>
      </rPr>
      <t>-9-</t>
    </r>
    <r>
      <rPr>
        <i/>
        <sz val="11"/>
        <color theme="1"/>
        <rFont val="Calibri"/>
        <family val="2"/>
        <scheme val="minor"/>
      </rPr>
      <t>trans</t>
    </r>
    <r>
      <rPr>
        <sz val="11"/>
        <color theme="1"/>
        <rFont val="Calibri"/>
        <family val="2"/>
        <scheme val="minor"/>
      </rPr>
      <t>-Farnesylacetone</t>
    </r>
  </si>
  <si>
    <t>1117-51-7</t>
  </si>
  <si>
    <t>Benzyl alcohol</t>
  </si>
  <si>
    <t>Phenylmethanol</t>
  </si>
  <si>
    <t>Benzenoid</t>
  </si>
  <si>
    <t>100-51-6</t>
  </si>
  <si>
    <t>C7H8O</t>
  </si>
  <si>
    <t>1,4,5,6,8</t>
  </si>
  <si>
    <t>Phenylethyl Alcohol</t>
  </si>
  <si>
    <t>2-Phenylethanol</t>
  </si>
  <si>
    <t>60-12-8</t>
  </si>
  <si>
    <t>C8H10O</t>
  </si>
  <si>
    <t>Benzaldehyde</t>
  </si>
  <si>
    <t>100-52-7</t>
  </si>
  <si>
    <t>C7H6O</t>
  </si>
  <si>
    <t>1,5,6,8</t>
  </si>
  <si>
    <t>Benzeneacetaldehyde</t>
  </si>
  <si>
    <t>Phenylacetaldehyde</t>
  </si>
  <si>
    <t>122-78-1</t>
  </si>
  <si>
    <t>C8H8O</t>
  </si>
  <si>
    <t>1,4,5,6</t>
  </si>
  <si>
    <t>Benzaldehyde, 4-ethyl-</t>
  </si>
  <si>
    <t>4-Ethylbenzaldehyde</t>
  </si>
  <si>
    <t>4748-78-1</t>
  </si>
  <si>
    <t>C9H10O</t>
  </si>
  <si>
    <t>4,5</t>
  </si>
  <si>
    <t>Benzaldehyde, 2,5-dimethyl-</t>
  </si>
  <si>
    <t>2,5-Dimethylbenzaldehyde</t>
  </si>
  <si>
    <t>5779-94-2</t>
  </si>
  <si>
    <t>Benzaldehyde, 3,4-dimethyl-</t>
  </si>
  <si>
    <t>3,4-Dimethylbenzaldehyde</t>
  </si>
  <si>
    <t>5973-71-7</t>
  </si>
  <si>
    <t>na</t>
  </si>
  <si>
    <t>Ziermann et al. 2009</t>
  </si>
  <si>
    <t>Benzeneacetaldehyde, a-ethylidene-</t>
  </si>
  <si>
    <t>2-Phenyl-2-butenal</t>
  </si>
  <si>
    <t>4411-89-6</t>
  </si>
  <si>
    <t>C10H10O</t>
  </si>
  <si>
    <t>p-Xylene</t>
  </si>
  <si>
    <t>1,4-Dimethylbenzene</t>
  </si>
  <si>
    <t>Aromatic hydrocarbon</t>
  </si>
  <si>
    <t>106-42-3 </t>
  </si>
  <si>
    <t>C8H10</t>
  </si>
  <si>
    <t>Keymeulen et al. 1991</t>
  </si>
  <si>
    <t xml:space="preserve">Contaminant absorbed by the leaves in the cuticle. </t>
  </si>
  <si>
    <t>Anisole</t>
  </si>
  <si>
    <t>100-66-3</t>
  </si>
  <si>
    <t>Oxime-, methoxy-phenyl-</t>
  </si>
  <si>
    <t>Methoxyphenyl-oxime</t>
  </si>
  <si>
    <t>1000222-86-6</t>
  </si>
  <si>
    <t>C8H9NO2</t>
  </si>
  <si>
    <t>Orcinol</t>
  </si>
  <si>
    <t>504-15-4</t>
  </si>
  <si>
    <t>C7H802</t>
  </si>
  <si>
    <t>Monde et al.  1998</t>
  </si>
  <si>
    <t>Benzene, 1,2-dimethoxy- </t>
  </si>
  <si>
    <t>Veratrol</t>
  </si>
  <si>
    <t>91-16-7</t>
  </si>
  <si>
    <t>C8H10O2</t>
  </si>
  <si>
    <t>Gupta et al. 2012</t>
  </si>
  <si>
    <t>Benzene, 1,3-dimethoxy-</t>
  </si>
  <si>
    <r>
      <t>m</t>
    </r>
    <r>
      <rPr>
        <sz val="11"/>
        <color theme="1"/>
        <rFont val="Calibri"/>
        <family val="2"/>
        <scheme val="minor"/>
      </rPr>
      <t>-Methoxyanisole</t>
    </r>
  </si>
  <si>
    <t>151-10-0</t>
  </si>
  <si>
    <t>Tayade et al. 2013</t>
  </si>
  <si>
    <t>Benzoic acid, methyl ester</t>
  </si>
  <si>
    <t>Methylbenzoate</t>
  </si>
  <si>
    <t>93-58-3</t>
  </si>
  <si>
    <t>C8H8O2</t>
  </si>
  <si>
    <t>Acetic acid, 2-phenylethyl ester </t>
  </si>
  <si>
    <t>Phenethyl acetate</t>
  </si>
  <si>
    <t>103-45-7</t>
  </si>
  <si>
    <t>C10H12O2</t>
  </si>
  <si>
    <t>4,7</t>
  </si>
  <si>
    <t>2-Chlorocyclohexanol</t>
  </si>
  <si>
    <t>2-Chloro-cyclohexan-1-ol</t>
  </si>
  <si>
    <t>Halogen compound</t>
  </si>
  <si>
    <t>1561-86-0</t>
  </si>
  <si>
    <t>C6H11ClO</t>
  </si>
  <si>
    <t>Caamal-Herrera et al. 2008</t>
  </si>
  <si>
    <t>Propane, 1-isothiocyanato-</t>
  </si>
  <si>
    <t>Propyl isothiocyanate</t>
  </si>
  <si>
    <t>Glucosinolate</t>
  </si>
  <si>
    <t>Isothiocyanate</t>
  </si>
  <si>
    <t>628-30-8</t>
  </si>
  <si>
    <t>C4H7NS</t>
  </si>
  <si>
    <t>Butane, 2-isothiocyanato-</t>
  </si>
  <si>
    <t>2-Butyl isothiocyanate</t>
  </si>
  <si>
    <t>4426-79-3</t>
  </si>
  <si>
    <t>C5H9NS</t>
  </si>
  <si>
    <t>2-methylpropyl isothiocyanate</t>
  </si>
  <si>
    <t>Isobutyl isothiocyanate</t>
  </si>
  <si>
    <t>591-82-2</t>
  </si>
  <si>
    <t>1,9</t>
  </si>
  <si>
    <t>3-methylbutyl isothiocyanate</t>
  </si>
  <si>
    <t>Isoamyl isothiocyanate</t>
  </si>
  <si>
    <t>628-03-5</t>
  </si>
  <si>
    <t>C6H11NS</t>
  </si>
  <si>
    <t>n-Pentyl isothiocyanate </t>
  </si>
  <si>
    <t>Pentyl isothiocyanate</t>
  </si>
  <si>
    <t>629-12-9</t>
  </si>
  <si>
    <t>4-Methylpentyl isothiocyanate</t>
  </si>
  <si>
    <t>17608-07-0</t>
  </si>
  <si>
    <t>C7H13NS</t>
  </si>
  <si>
    <t>Hexane, 1-isothiocyanato-</t>
  </si>
  <si>
    <t>Hexyl isothiocyanate</t>
  </si>
  <si>
    <t>4404-45-9</t>
  </si>
  <si>
    <t>Heptane, 1-isothiocyanato-</t>
  </si>
  <si>
    <t>Heptyl isothiocyanate</t>
  </si>
  <si>
    <t>4426-83-9</t>
  </si>
  <si>
    <t>C8H15NS</t>
  </si>
  <si>
    <t>Propane, 1-isothiocyanato-3-(methylthio)- </t>
  </si>
  <si>
    <t>3-(Methylthio)propyl isothiocyanate</t>
  </si>
  <si>
    <t>505-79-3</t>
  </si>
  <si>
    <t>C5H9NS2</t>
  </si>
  <si>
    <t>Octane, 1-isothiocyanato-</t>
  </si>
  <si>
    <t>Octyl isothiocyanate</t>
  </si>
  <si>
    <t>4430-45-9</t>
  </si>
  <si>
    <t>C9H17NS</t>
  </si>
  <si>
    <t>4-(methylthio)butyl isothiocyanate</t>
  </si>
  <si>
    <t>Erucin </t>
  </si>
  <si>
    <t>4430-36-8</t>
  </si>
  <si>
    <t>C6H11NS2</t>
  </si>
  <si>
    <t>Benzene, (2-isothiocyanatoethyl)- </t>
  </si>
  <si>
    <t>2-Phenylethyl isothiocyanate</t>
  </si>
  <si>
    <t>2257-09-02</t>
  </si>
  <si>
    <t>C9H9NS</t>
  </si>
  <si>
    <t>Nonyl isothiocyanate </t>
  </si>
  <si>
    <t>4430-43-7</t>
  </si>
  <si>
    <t>C10H19NS</t>
  </si>
  <si>
    <t>5-(methylthio)pentyl isothiocyanate</t>
  </si>
  <si>
    <t>Berteroin </t>
  </si>
  <si>
    <t>4430-42-6</t>
  </si>
  <si>
    <t>C7H13NS2</t>
  </si>
  <si>
    <t>Decyl isothiocyanate </t>
  </si>
  <si>
    <t>24540-94-1 </t>
  </si>
  <si>
    <t>C14H22</t>
  </si>
  <si>
    <t>(7-Isothiocyanatoheptyl)(methyl)sulfane </t>
  </si>
  <si>
    <t>7-methylthioheptyl isothiocyanate</t>
  </si>
  <si>
    <t>4430-38-0</t>
  </si>
  <si>
    <t>C9H17NS2</t>
  </si>
  <si>
    <t>Stotz et al. 2011</t>
  </si>
  <si>
    <t>8-(methylthio) octyl isothiocyanate</t>
  </si>
  <si>
    <t>Jirsutin </t>
  </si>
  <si>
    <t>4430-41-5</t>
  </si>
  <si>
    <t>C10H19NS2</t>
  </si>
  <si>
    <t>Isoamyl cyanide </t>
  </si>
  <si>
    <t>3-Methylbutyl cyanide</t>
  </si>
  <si>
    <t>Nitrile</t>
  </si>
  <si>
    <t>542-54-1</t>
  </si>
  <si>
    <t>C6H11N</t>
  </si>
  <si>
    <t>Hexanenitrile, 5-methyl-</t>
  </si>
  <si>
    <t>4-Methylpentyl cyanide</t>
  </si>
  <si>
    <t>19424-34-1</t>
  </si>
  <si>
    <t>C7H13N</t>
  </si>
  <si>
    <t>Azeleonitrile</t>
  </si>
  <si>
    <t>Nonanedinitrile</t>
  </si>
  <si>
    <t>1675-69-0</t>
  </si>
  <si>
    <t>C9H14N2</t>
  </si>
  <si>
    <t>Butanenitrile, 4-(methylthio)- </t>
  </si>
  <si>
    <t>3-methylthiopropyl cyanide</t>
  </si>
  <si>
    <t>59121-24-3</t>
  </si>
  <si>
    <t>Pentanenitrile, 5-(methylthio)-</t>
  </si>
  <si>
    <t>4-(Methylthio)butyl cyanide</t>
  </si>
  <si>
    <t>59121-25-4</t>
  </si>
  <si>
    <t>Benzenepropanenitrile </t>
  </si>
  <si>
    <t>2-phenylethylcyanide</t>
  </si>
  <si>
    <t>645-59-0</t>
  </si>
  <si>
    <t>C9H9N</t>
  </si>
  <si>
    <t>6-(Methylthio)hexanenitrile </t>
  </si>
  <si>
    <t>6-(methylthio)-Hexanenitrile</t>
  </si>
  <si>
    <t>72931-29-4 </t>
  </si>
  <si>
    <t>Blazevic et al. 2010</t>
  </si>
  <si>
    <t>Nonanenitrile, 9-(methylthio)- </t>
  </si>
  <si>
    <t>9-Methylthiononanenitrile</t>
  </si>
  <si>
    <t>58214-94-1</t>
  </si>
  <si>
    <t>Thiophene, 3-methyl-2-pentadecyl- </t>
  </si>
  <si>
    <t>3-Methyl-2-pentadecylthiophene</t>
  </si>
  <si>
    <t>Sulfur compound</t>
  </si>
  <si>
    <t>59782-58-0 </t>
  </si>
  <si>
    <t>C20H36S</t>
  </si>
  <si>
    <t>Zhang et al. 2016</t>
  </si>
  <si>
    <t>Hexanoic acid</t>
  </si>
  <si>
    <t>Green Leaf Volatile</t>
  </si>
  <si>
    <t>Acid</t>
  </si>
  <si>
    <t>142-62-1</t>
  </si>
  <si>
    <t>C6H12O2</t>
  </si>
  <si>
    <t>4,6,8</t>
  </si>
  <si>
    <t>Hexanoic acid, 2-ethyl-</t>
  </si>
  <si>
    <t>2-Ethylhexanoic acid</t>
  </si>
  <si>
    <t>149-57-5</t>
  </si>
  <si>
    <t>C8H16O2</t>
  </si>
  <si>
    <t>1-Hexanol</t>
  </si>
  <si>
    <t>111-27-3</t>
  </si>
  <si>
    <t>C6H14O</t>
  </si>
  <si>
    <t>1,3,4,5,8</t>
  </si>
  <si>
    <t>3-Hexenal</t>
  </si>
  <si>
    <r>
      <t>trans</t>
    </r>
    <r>
      <rPr>
        <sz val="11"/>
        <color theme="1"/>
        <rFont val="Calibri"/>
        <family val="2"/>
        <scheme val="minor"/>
      </rPr>
      <t>-3-Hexenal</t>
    </r>
  </si>
  <si>
    <t>4440-65-7</t>
  </si>
  <si>
    <t>C6H10O</t>
  </si>
  <si>
    <t>Hexanal</t>
  </si>
  <si>
    <t>Hexaldehyde</t>
  </si>
  <si>
    <t>66-25-1</t>
  </si>
  <si>
    <t>C6H12O</t>
  </si>
  <si>
    <t>3,4,5,6,8</t>
  </si>
  <si>
    <t>2-Hexenal, (Z)-</t>
  </si>
  <si>
    <r>
      <t>cis</t>
    </r>
    <r>
      <rPr>
        <sz val="11"/>
        <color theme="1"/>
        <rFont val="Calibri"/>
        <family val="2"/>
        <scheme val="minor"/>
      </rPr>
      <t>-2-Hexenal</t>
    </r>
  </si>
  <si>
    <t>505-57-7 </t>
  </si>
  <si>
    <t>Tava et al. 2000</t>
  </si>
  <si>
    <t>2-Hexenal, (E)-</t>
  </si>
  <si>
    <r>
      <t>trans</t>
    </r>
    <r>
      <rPr>
        <sz val="11"/>
        <color theme="1"/>
        <rFont val="Calibri"/>
        <family val="2"/>
        <scheme val="minor"/>
      </rPr>
      <t>-2-Hexenal</t>
    </r>
  </si>
  <si>
    <t>6728-26-3 </t>
  </si>
  <si>
    <t>2,4-Hexadienal, (E,E)-</t>
  </si>
  <si>
    <r>
      <t>all-</t>
    </r>
    <r>
      <rPr>
        <i/>
        <sz val="11"/>
        <color theme="1"/>
        <rFont val="Calibri"/>
        <family val="2"/>
        <scheme val="minor"/>
      </rPr>
      <t>trans</t>
    </r>
    <r>
      <rPr>
        <sz val="11"/>
        <color theme="1"/>
        <rFont val="Calibri"/>
        <family val="2"/>
        <scheme val="minor"/>
      </rPr>
      <t>-2,4-Hexadienal</t>
    </r>
  </si>
  <si>
    <t>142-83-6</t>
  </si>
  <si>
    <t>C6H8O</t>
  </si>
  <si>
    <t>5,6,8</t>
  </si>
  <si>
    <t>Hexanoic acid, ethyl ester</t>
  </si>
  <si>
    <t>Hexanoic acid ethyl ester</t>
  </si>
  <si>
    <t>123-66-0</t>
  </si>
  <si>
    <t>3-Hexen-1-ol, acetate, (E)-</t>
  </si>
  <si>
    <r>
      <t>trans</t>
    </r>
    <r>
      <rPr>
        <sz val="11"/>
        <color theme="1"/>
        <rFont val="Calibri"/>
        <family val="2"/>
        <scheme val="minor"/>
      </rPr>
      <t>-3-Hexenyl acetate</t>
    </r>
  </si>
  <si>
    <t>3681-71-8</t>
  </si>
  <si>
    <t>C8H14O2</t>
  </si>
  <si>
    <t>Acetic acid, hexyl ester</t>
  </si>
  <si>
    <t>Hexyl acetate</t>
  </si>
  <si>
    <t>142-92-7</t>
  </si>
  <si>
    <t>1,3,4</t>
  </si>
  <si>
    <t>Octanoic acid</t>
  </si>
  <si>
    <t>Oxylipin/Fatty acid</t>
  </si>
  <si>
    <t>124-07-2</t>
  </si>
  <si>
    <t>4,5,6,8</t>
  </si>
  <si>
    <t>Nonanoic acid </t>
  </si>
  <si>
    <t>Pelargonic acid</t>
  </si>
  <si>
    <t>112-05-0</t>
  </si>
  <si>
    <t>C9H18O2</t>
  </si>
  <si>
    <t>1-Penten-3-ol </t>
  </si>
  <si>
    <t>616-25-1</t>
  </si>
  <si>
    <t>3,5,6,8</t>
  </si>
  <si>
    <t>1-Pentanol</t>
  </si>
  <si>
    <t>71-41-0 </t>
  </si>
  <si>
    <t>C5H12O</t>
  </si>
  <si>
    <t>3,4,6</t>
  </si>
  <si>
    <t>2-Penten-1-ol, (Z)-</t>
  </si>
  <si>
    <r>
      <t>cis</t>
    </r>
    <r>
      <rPr>
        <sz val="11"/>
        <color theme="1"/>
        <rFont val="Calibri"/>
        <family val="2"/>
        <scheme val="minor"/>
      </rPr>
      <t>-Pent-2-ene-1-ol</t>
    </r>
  </si>
  <si>
    <t>1576-95-0</t>
  </si>
  <si>
    <t>1-Octanol</t>
  </si>
  <si>
    <t>111-87-5 </t>
  </si>
  <si>
    <t>C8H18O</t>
  </si>
  <si>
    <t>4,5,8</t>
  </si>
  <si>
    <t>1-Octanol, 2,7-dimethyl-</t>
  </si>
  <si>
    <t>2,7-dimethyloctan-1-ol</t>
  </si>
  <si>
    <t>15250-22-3</t>
  </si>
  <si>
    <t>C10H22O</t>
  </si>
  <si>
    <t>Zhang et al. 2019</t>
  </si>
  <si>
    <t>2-Octyn-1-ol</t>
  </si>
  <si>
    <t>2511-91-3</t>
  </si>
  <si>
    <t>Chen et al. 2016</t>
  </si>
  <si>
    <t>1-Nonanol</t>
  </si>
  <si>
    <t>0143-08-08</t>
  </si>
  <si>
    <t>C9H20O</t>
  </si>
  <si>
    <t>1-Hexadecanol, 2-methyl-</t>
  </si>
  <si>
    <t>2-Methylhexadecan-1-ol</t>
  </si>
  <si>
    <t>2490-48-4 </t>
  </si>
  <si>
    <t>C17H36O</t>
  </si>
  <si>
    <t>Condurso et al. 2006</t>
  </si>
  <si>
    <t>Pentanal </t>
  </si>
  <si>
    <t>110-62-3</t>
  </si>
  <si>
    <t>3,6,8</t>
  </si>
  <si>
    <t>2-Pentenal, (E)- </t>
  </si>
  <si>
    <r>
      <t>trans</t>
    </r>
    <r>
      <rPr>
        <sz val="11"/>
        <color theme="1"/>
        <rFont val="Calibri"/>
        <family val="2"/>
        <scheme val="minor"/>
      </rPr>
      <t>-3-Ethyl-2-propenal</t>
    </r>
  </si>
  <si>
    <t>1576-87-0</t>
  </si>
  <si>
    <t>C5H8O</t>
  </si>
  <si>
    <t>4-Heptenal, (Z)-</t>
  </si>
  <si>
    <r>
      <t>cis</t>
    </r>
    <r>
      <rPr>
        <sz val="11"/>
        <color theme="1"/>
        <rFont val="Calibri"/>
        <family val="2"/>
        <scheme val="minor"/>
      </rPr>
      <t>-4-Hepten-1-al</t>
    </r>
  </si>
  <si>
    <t>6728-31-0</t>
  </si>
  <si>
    <t>C7H12O</t>
  </si>
  <si>
    <t>Heptanal </t>
  </si>
  <si>
    <t>111-71-7</t>
  </si>
  <si>
    <t>C7H14O</t>
  </si>
  <si>
    <t>2-Heptenal, (Z)-</t>
  </si>
  <si>
    <r>
      <t>cis</t>
    </r>
    <r>
      <rPr>
        <sz val="11"/>
        <color theme="1"/>
        <rFont val="Calibri"/>
        <family val="2"/>
        <scheme val="minor"/>
      </rPr>
      <t>-Hept-2-enal</t>
    </r>
  </si>
  <si>
    <t>57266-86-1</t>
  </si>
  <si>
    <t>Souza et al. 2020</t>
  </si>
  <si>
    <t>(2E,4Z)-2,4-Heptadienal</t>
  </si>
  <si>
    <r>
      <t>2-</t>
    </r>
    <r>
      <rPr>
        <i/>
        <sz val="11"/>
        <color theme="1"/>
        <rFont val="Calibri"/>
        <family val="2"/>
        <scheme val="minor"/>
      </rPr>
      <t>cis-</t>
    </r>
    <r>
      <rPr>
        <sz val="11"/>
        <color theme="1"/>
        <rFont val="Calibri"/>
        <family val="2"/>
        <scheme val="minor"/>
      </rPr>
      <t>4-</t>
    </r>
    <r>
      <rPr>
        <i/>
        <sz val="11"/>
        <color theme="1"/>
        <rFont val="Calibri"/>
        <family val="2"/>
        <scheme val="minor"/>
      </rPr>
      <t>trans</t>
    </r>
    <r>
      <rPr>
        <sz val="11"/>
        <color theme="1"/>
        <rFont val="Calibri"/>
        <family val="2"/>
        <scheme val="minor"/>
      </rPr>
      <t>-Heptadienal</t>
    </r>
  </si>
  <si>
    <t>4313-03-05</t>
  </si>
  <si>
    <t>C7H10O</t>
  </si>
  <si>
    <t>Octanal</t>
  </si>
  <si>
    <t>124-13-0</t>
  </si>
  <si>
    <t>Trans-2-trans-4-Heptadienal</t>
  </si>
  <si>
    <r>
      <t>all-</t>
    </r>
    <r>
      <rPr>
        <i/>
        <sz val="11"/>
        <color theme="1"/>
        <rFont val="Calibri"/>
        <family val="2"/>
        <scheme val="minor"/>
      </rPr>
      <t>trans</t>
    </r>
    <r>
      <rPr>
        <sz val="11"/>
        <color theme="1"/>
        <rFont val="Calibri"/>
        <family val="2"/>
        <scheme val="minor"/>
      </rPr>
      <t>-2,4-Heptadienal</t>
    </r>
  </si>
  <si>
    <t>5,8</t>
  </si>
  <si>
    <t>2-Octenal, (E)- </t>
  </si>
  <si>
    <r>
      <t>trans</t>
    </r>
    <r>
      <rPr>
        <sz val="11"/>
        <color theme="1"/>
        <rFont val="Calibri"/>
        <family val="2"/>
        <scheme val="minor"/>
      </rPr>
      <t>-2-Octenal</t>
    </r>
  </si>
  <si>
    <t>2548-87-0</t>
  </si>
  <si>
    <t>Nonanal</t>
  </si>
  <si>
    <t>Pelargonaldehyde</t>
  </si>
  <si>
    <t>124-19-6</t>
  </si>
  <si>
    <t>C9H18O</t>
  </si>
  <si>
    <t>2,6-Nonadienal, (E,Z)- </t>
  </si>
  <si>
    <r>
      <t>2-</t>
    </r>
    <r>
      <rPr>
        <i/>
        <sz val="11"/>
        <color theme="1"/>
        <rFont val="Calibri"/>
        <family val="2"/>
        <scheme val="minor"/>
      </rPr>
      <t>trans-</t>
    </r>
    <r>
      <rPr>
        <sz val="11"/>
        <color theme="1"/>
        <rFont val="Calibri"/>
        <family val="2"/>
        <scheme val="minor"/>
      </rPr>
      <t>6-</t>
    </r>
    <r>
      <rPr>
        <i/>
        <sz val="11"/>
        <color theme="1"/>
        <rFont val="Calibri"/>
        <family val="2"/>
        <scheme val="minor"/>
      </rPr>
      <t>cis</t>
    </r>
    <r>
      <rPr>
        <sz val="11"/>
        <color theme="1"/>
        <rFont val="Calibri"/>
        <family val="2"/>
        <scheme val="minor"/>
      </rPr>
      <t>-Nonadienal</t>
    </r>
  </si>
  <si>
    <t>557-48-2</t>
  </si>
  <si>
    <t>C9H14O</t>
  </si>
  <si>
    <t>2-Nonenal, (E)- </t>
  </si>
  <si>
    <r>
      <t>2-</t>
    </r>
    <r>
      <rPr>
        <i/>
        <sz val="11"/>
        <color theme="1"/>
        <rFont val="Calibri"/>
        <family val="2"/>
        <scheme val="minor"/>
      </rPr>
      <t>trans</t>
    </r>
    <r>
      <rPr>
        <sz val="11"/>
        <color theme="1"/>
        <rFont val="Calibri"/>
        <family val="2"/>
        <scheme val="minor"/>
      </rPr>
      <t>-Nonenal</t>
    </r>
  </si>
  <si>
    <t>18829-56-6</t>
  </si>
  <si>
    <t>C9H17O</t>
  </si>
  <si>
    <t>Decanal</t>
  </si>
  <si>
    <t>112-31-2</t>
  </si>
  <si>
    <t>C10H20O</t>
  </si>
  <si>
    <t>1,5,8</t>
  </si>
  <si>
    <t>2,4-Nonadienal</t>
  </si>
  <si>
    <r>
      <t>all-</t>
    </r>
    <r>
      <rPr>
        <i/>
        <sz val="11"/>
        <color theme="1"/>
        <rFont val="Calibri"/>
        <family val="2"/>
        <scheme val="minor"/>
      </rPr>
      <t>trans</t>
    </r>
    <r>
      <rPr>
        <sz val="11"/>
        <color theme="1"/>
        <rFont val="Calibri"/>
        <family val="2"/>
        <scheme val="minor"/>
      </rPr>
      <t>-Nona-2,4-dienal</t>
    </r>
  </si>
  <si>
    <t>6750-0304</t>
  </si>
  <si>
    <t>Binder et al. 1990</t>
  </si>
  <si>
    <t>2-Undecenal, E-</t>
  </si>
  <si>
    <r>
      <t>trans</t>
    </r>
    <r>
      <rPr>
        <sz val="11"/>
        <color theme="1"/>
        <rFont val="Calibri"/>
        <family val="2"/>
        <scheme val="minor"/>
      </rPr>
      <t>-2-Undecenal</t>
    </r>
  </si>
  <si>
    <t>53448-07-0</t>
  </si>
  <si>
    <t>C11H20O</t>
  </si>
  <si>
    <t>2-Octenal, 2-butyl- </t>
  </si>
  <si>
    <t>2-Butyloct-2-enal</t>
  </si>
  <si>
    <t>13019-16-4</t>
  </si>
  <si>
    <t>C12H22O</t>
  </si>
  <si>
    <t>Kokoska et al. 2012</t>
  </si>
  <si>
    <t>Dodecanal </t>
  </si>
  <si>
    <t>Dodecyl aldehyde</t>
  </si>
  <si>
    <t>112-54-9</t>
  </si>
  <si>
    <t>C12H24O</t>
  </si>
  <si>
    <t>Tridecanal </t>
  </si>
  <si>
    <t>10486-19-8</t>
  </si>
  <si>
    <t>C14H28O</t>
  </si>
  <si>
    <t>1,5</t>
  </si>
  <si>
    <t>Tetradecanal</t>
  </si>
  <si>
    <t>124-25-4</t>
  </si>
  <si>
    <t>Pentadecanal- </t>
  </si>
  <si>
    <t>Pentadecanal</t>
  </si>
  <si>
    <t>2765-11-9</t>
  </si>
  <si>
    <t>C15H30O</t>
  </si>
  <si>
    <t>2-Penten-1-ol, acetate, (Z)- </t>
  </si>
  <si>
    <r>
      <t>cis</t>
    </r>
    <r>
      <rPr>
        <sz val="11"/>
        <color theme="1"/>
        <rFont val="Calibri"/>
        <family val="2"/>
        <scheme val="minor"/>
      </rPr>
      <t>-Pent-2-en-1-yl acetate</t>
    </r>
  </si>
  <si>
    <t>42125-10-0</t>
  </si>
  <si>
    <t>C7H12O2</t>
  </si>
  <si>
    <t>Acetic acid, pentyl ester </t>
  </si>
  <si>
    <t>Pentyl acetate</t>
  </si>
  <si>
    <t>628-63-7</t>
  </si>
  <si>
    <t>C7H14O2</t>
  </si>
  <si>
    <t>Rudell et al. 2002</t>
  </si>
  <si>
    <t>Octanoic acid, ethyl ester</t>
  </si>
  <si>
    <t>Ethyl octanoate</t>
  </si>
  <si>
    <t>106-32-1</t>
  </si>
  <si>
    <t>C10H20O2</t>
  </si>
  <si>
    <t>Acetic acid, nonyl ester </t>
  </si>
  <si>
    <t>Nonyl acetate</t>
  </si>
  <si>
    <t>143-13-5</t>
  </si>
  <si>
    <t>C11H22O2</t>
  </si>
  <si>
    <t>Bagchi et al. 2011</t>
  </si>
  <si>
    <t>Dodecanoic acid, ethyl ester </t>
  </si>
  <si>
    <t>Ethyl laurinate</t>
  </si>
  <si>
    <t>106-33-2</t>
  </si>
  <si>
    <t>C14H28O2</t>
  </si>
  <si>
    <t>Hexanedioic acid, bis(2-methylpropyl) ester </t>
  </si>
  <si>
    <t>Isobutyl adipate</t>
  </si>
  <si>
    <t>141-04-8</t>
  </si>
  <si>
    <t>C14H26O4</t>
  </si>
  <si>
    <t>Yildirim et al. 2017</t>
  </si>
  <si>
    <t>Tetradecanoic acid, ethyl ester </t>
  </si>
  <si>
    <t>Ethyl tetradecanoate</t>
  </si>
  <si>
    <t>124-06-1</t>
  </si>
  <si>
    <t>C16H32O2</t>
  </si>
  <si>
    <t>Ansari et al. 2011</t>
  </si>
  <si>
    <t>Hexadecanoic acid, ethyl ester </t>
  </si>
  <si>
    <t>Ethyl hexadecanoate</t>
  </si>
  <si>
    <t>628-97-7</t>
  </si>
  <si>
    <t>C18H36O2</t>
  </si>
  <si>
    <t>Tirillini et al. 2011</t>
  </si>
  <si>
    <t>Tyagi et al., 2017</t>
  </si>
  <si>
    <t>water cabbage</t>
  </si>
  <si>
    <t>Furan, 2-pentyl-</t>
  </si>
  <si>
    <t>2-Pentylfuran</t>
  </si>
  <si>
    <t>Furan</t>
  </si>
  <si>
    <t>3777-69-3</t>
  </si>
  <si>
    <t>3-Methyl-2-(3,7,11-trimethyldodecyl) furan </t>
  </si>
  <si>
    <t>3-Methyl-2-(3,7,11-trimethyldodecyl) furan</t>
  </si>
  <si>
    <t>166773-55-3</t>
  </si>
  <si>
    <t>C20H36O</t>
  </si>
  <si>
    <t>Ghalib et al., 2012</t>
  </si>
  <si>
    <t>Nonane </t>
  </si>
  <si>
    <t>Nonane</t>
  </si>
  <si>
    <t>Hydrocarbon</t>
  </si>
  <si>
    <t>111-84-2</t>
  </si>
  <si>
    <t>C9H20</t>
  </si>
  <si>
    <t>Eigenbrode et al. 2001</t>
  </si>
  <si>
    <t>Decane</t>
  </si>
  <si>
    <t>124-18-5</t>
  </si>
  <si>
    <t>C10H22</t>
  </si>
  <si>
    <t>1-Undecene </t>
  </si>
  <si>
    <t>821-95-4</t>
  </si>
  <si>
    <t>C11H22</t>
  </si>
  <si>
    <t>Cellini et al. 2016</t>
  </si>
  <si>
    <t>1-Dodecene</t>
  </si>
  <si>
    <t>112-41-4</t>
  </si>
  <si>
    <t>C12H24</t>
  </si>
  <si>
    <t>Liu et al. 1989</t>
  </si>
  <si>
    <t>Dodecane</t>
  </si>
  <si>
    <t>112-40-3 </t>
  </si>
  <si>
    <t>C12H26</t>
  </si>
  <si>
    <t>1-Tetradecene </t>
  </si>
  <si>
    <t>1120-36-1</t>
  </si>
  <si>
    <t>C14H28</t>
  </si>
  <si>
    <t>Flamini et al. 2007</t>
  </si>
  <si>
    <t>1-Nonene, 4,6,8-trimethyl-</t>
  </si>
  <si>
    <t>4,6,8-trimethylnon-1-ene</t>
  </si>
  <si>
    <t>54410-98-9</t>
  </si>
  <si>
    <t>Anifalaje  and Ibok 2020</t>
  </si>
  <si>
    <t>1-Tridecene</t>
  </si>
  <si>
    <t>2437-56-1</t>
  </si>
  <si>
    <t>C13H26</t>
  </si>
  <si>
    <t>Tetradecane </t>
  </si>
  <si>
    <t>Tetradecane</t>
  </si>
  <si>
    <t>629-59-4</t>
  </si>
  <si>
    <t>C14H30</t>
  </si>
  <si>
    <t>Hexadecane </t>
  </si>
  <si>
    <t>544-76-3</t>
  </si>
  <si>
    <t>C16H34</t>
  </si>
  <si>
    <t>Octadecane</t>
  </si>
  <si>
    <t>593-45-3 </t>
  </si>
  <si>
    <t>C18H38</t>
  </si>
  <si>
    <t>Ghiasy-Oskoee et al. 2020</t>
  </si>
  <si>
    <t>Nonadecane, methyl-</t>
  </si>
  <si>
    <t>Eicosane</t>
  </si>
  <si>
    <t>112-95-8</t>
  </si>
  <si>
    <t>C20H42</t>
  </si>
  <si>
    <t>Heneicosane</t>
  </si>
  <si>
    <t>629-94-7</t>
  </si>
  <si>
    <t>C21H44</t>
  </si>
  <si>
    <t>Judzentiene et al. 2019</t>
  </si>
  <si>
    <t>2,3-Pentanedione</t>
  </si>
  <si>
    <t>600-14-6 </t>
  </si>
  <si>
    <t>C5H8O2</t>
  </si>
  <si>
    <t>Yang et al. 2011</t>
  </si>
  <si>
    <t>2-Heptanone</t>
  </si>
  <si>
    <t>Heptan-2-one</t>
  </si>
  <si>
    <t>110-43-0</t>
  </si>
  <si>
    <t>2(3H)-Furanone, 5-ethyldihydro-</t>
  </si>
  <si>
    <t>γ-Caprolactone</t>
  </si>
  <si>
    <t>695-06-7</t>
  </si>
  <si>
    <t>C6H10O2</t>
  </si>
  <si>
    <t>Zhou et al. 2019</t>
  </si>
  <si>
    <t>3,5-Octadien-2-one, (E,E)- </t>
  </si>
  <si>
    <r>
      <t>all</t>
    </r>
    <r>
      <rPr>
        <i/>
        <sz val="11"/>
        <color theme="1"/>
        <rFont val="Calibri"/>
        <family val="2"/>
        <scheme val="minor"/>
      </rPr>
      <t>-trans</t>
    </r>
    <r>
      <rPr>
        <sz val="11"/>
        <color theme="1"/>
        <rFont val="Calibri"/>
        <family val="2"/>
        <scheme val="minor"/>
      </rPr>
      <t>-octa-3,5-dien-2-one</t>
    </r>
  </si>
  <si>
    <t>30086-02-3</t>
  </si>
  <si>
    <t>C8H12O</t>
  </si>
  <si>
    <t>2(3H)-Furanone, dihydro-5-pentyl- </t>
  </si>
  <si>
    <t>gamma-Nonanolactone</t>
  </si>
  <si>
    <t>104-61-0</t>
  </si>
  <si>
    <t>C9H16O2</t>
  </si>
  <si>
    <t>Cyclopentaneacetic acid, 3-oxo-2-pentyl-, methyl ester</t>
  </si>
  <si>
    <t>Methyl dihydrojasmonate</t>
  </si>
  <si>
    <t>24851-98-7</t>
  </si>
  <si>
    <t>C13H22O3</t>
  </si>
  <si>
    <t>2-Undecanethiol, 2-methyl-</t>
  </si>
  <si>
    <t>2-Methylundecane-2-thiol</t>
  </si>
  <si>
    <t>10059-13-9 </t>
  </si>
  <si>
    <t>C12H26S</t>
  </si>
  <si>
    <t>5-Caranol, (1S,3R,5S,6R)-(-)- </t>
  </si>
  <si>
    <r>
      <t>trans</t>
    </r>
    <r>
      <rPr>
        <sz val="11"/>
        <color theme="1"/>
        <rFont val="Calibri"/>
        <family val="2"/>
        <scheme val="minor"/>
      </rPr>
      <t>-5-Caranol</t>
    </r>
  </si>
  <si>
    <t>Terpenoid</t>
  </si>
  <si>
    <t>6909-21-3 </t>
  </si>
  <si>
    <t>C10H18O</t>
  </si>
  <si>
    <t>Komaitis et al. 1992</t>
  </si>
  <si>
    <t>2H-1b,4-Ethanopentaleno[1,2-b]oxirene, hexahydro-, (1a.alpha.,1b.beta.,4.beta.,4a.alpha.,5a.alpha.)- </t>
  </si>
  <si>
    <t>3-Oxatetracyclo[5.2.2.01,6.02,4]undecane</t>
  </si>
  <si>
    <t>117221-80-4</t>
  </si>
  <si>
    <t>Al Mansur et al. 2017</t>
  </si>
  <si>
    <t>(E)-4,8-Dimethylnona-1,3,7-triene</t>
  </si>
  <si>
    <t>DMNT</t>
  </si>
  <si>
    <t>19945-61-0</t>
  </si>
  <si>
    <t>C11H18</t>
  </si>
  <si>
    <t>(E)-ß-Farnesene </t>
  </si>
  <si>
    <t>18794-84-8</t>
  </si>
  <si>
    <t>C15H24</t>
  </si>
  <si>
    <t>1,7</t>
  </si>
  <si>
    <t>a-Farnesene </t>
  </si>
  <si>
    <r>
      <t>all-</t>
    </r>
    <r>
      <rPr>
        <i/>
        <sz val="11"/>
        <color theme="1"/>
        <rFont val="Calibri"/>
        <family val="2"/>
        <scheme val="minor"/>
      </rPr>
      <t>trans-</t>
    </r>
    <r>
      <rPr>
        <sz val="11"/>
        <color theme="1"/>
        <rFont val="Calibri"/>
        <family val="2"/>
        <scheme val="minor"/>
      </rPr>
      <t>α-Farnesene</t>
    </r>
  </si>
  <si>
    <t>502-61-4</t>
  </si>
  <si>
    <t>Neophytadiene </t>
  </si>
  <si>
    <t>504-96-1</t>
  </si>
  <si>
    <t>C20H38</t>
  </si>
  <si>
    <t>Shi et al. 2019; Loughrin et al. 1990</t>
  </si>
  <si>
    <t>Camphor</t>
  </si>
  <si>
    <t>76-22-2</t>
  </si>
  <si>
    <t>Martinez et al. 2009</t>
  </si>
  <si>
    <t>7-Oxabicyclo[4.1.0]heptan-2-one, 6-methyl-3-(1-methylethyl)-</t>
  </si>
  <si>
    <t>Piperitone oxide</t>
  </si>
  <si>
    <t>5286-38-4 </t>
  </si>
  <si>
    <t>C10H16O2</t>
  </si>
  <si>
    <t>Zeinali et al. 2005</t>
  </si>
  <si>
    <t>ß-Oplopenone </t>
  </si>
  <si>
    <t>β-Oplopenone</t>
  </si>
  <si>
    <t>28305-60-4 </t>
  </si>
  <si>
    <t>C15H24O</t>
  </si>
  <si>
    <t xml:space="preserve">Thin et al. 2018 </t>
  </si>
  <si>
    <t>Eucalyptol</t>
  </si>
  <si>
    <t>Cineole</t>
  </si>
  <si>
    <t>Oxane</t>
  </si>
  <si>
    <t>470-82-6</t>
  </si>
  <si>
    <t>1,8</t>
  </si>
  <si>
    <t>1H-Cyclopropa[a]naphthalene, 1a,2,3,3a,4,5,6,7b-octahydro-1,1,3a,7-tetramethyl-, [1aR-(1aα,3aα,7bα)]-</t>
  </si>
  <si>
    <t>β-Maaliene</t>
  </si>
  <si>
    <t>Polycyclic hydrocarbon</t>
  </si>
  <si>
    <t>489-29-2 </t>
  </si>
  <si>
    <t>Lalel et al. 2003</t>
  </si>
  <si>
    <t>(+)-alpha-barbatene</t>
  </si>
  <si>
    <t>(+)-α-Barbatene</t>
  </si>
  <si>
    <t>53060-59-6</t>
  </si>
  <si>
    <t>cis-Thujopsene</t>
  </si>
  <si>
    <r>
      <t>cis</t>
    </r>
    <r>
      <rPr>
        <sz val="11"/>
        <color theme="1"/>
        <rFont val="Calibri"/>
        <family val="2"/>
        <scheme val="minor"/>
      </rPr>
      <t>-Thujopsene</t>
    </r>
  </si>
  <si>
    <t>470-40-6</t>
  </si>
  <si>
    <t>Caryophyllene </t>
  </si>
  <si>
    <t>(-)-β-Caryophyllene</t>
  </si>
  <si>
    <t>87-44-5</t>
  </si>
  <si>
    <t>1,7,8</t>
  </si>
  <si>
    <t>(3aR,4R,8R,8aS)-3a,4,8a-Trimethyl-7-methylenedecahydro-4,8-methanoazulene-rel- </t>
  </si>
  <si>
    <r>
      <t>(+/-)-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Calibri"/>
        <family val="2"/>
        <scheme val="minor"/>
      </rPr>
      <t>-Barbatene</t>
    </r>
  </si>
  <si>
    <t>72346-55-5</t>
  </si>
  <si>
    <t>Konig et al. 1996</t>
  </si>
  <si>
    <t>(1R,4R,5S)-1,8-Dimethyl-4-(prop-1-en-2-yl)spiro[4.5]dec-7-ene </t>
  </si>
  <si>
    <t>(+)-Acoradiene</t>
  </si>
  <si>
    <t>729602-94-2</t>
  </si>
  <si>
    <t>Benzene, 1-methyl-4-(1,2,2-trimethylcyclopentyl)-, (R)- </t>
  </si>
  <si>
    <t>(+)-Cuparene</t>
  </si>
  <si>
    <t>16982-00-6</t>
  </si>
  <si>
    <t>C15H22</t>
  </si>
  <si>
    <t>Spiro[5.5]undec-2-ene, 3,7,7-trimethyl-11-methylene-, (-)- </t>
  </si>
  <si>
    <t>(-)-β-Chamigrene</t>
  </si>
  <si>
    <t>18431-82-8</t>
  </si>
  <si>
    <t>1,3,6,10-Cyclotetradecatetraene, 3,7,11-trimethyl-14-(1-methylethyl)-, [S-(E,Z,E,E)]- </t>
  </si>
  <si>
    <t>(+)-Cembrene</t>
  </si>
  <si>
    <t>1898-13-1</t>
  </si>
  <si>
    <t>C20H32</t>
  </si>
  <si>
    <t>Loughrin et al. 1990</t>
  </si>
  <si>
    <t>Geranic acid *</t>
  </si>
  <si>
    <t>Geranic acid</t>
  </si>
  <si>
    <t>Terpenoids</t>
  </si>
  <si>
    <t>459-80-3 </t>
  </si>
  <si>
    <t>2,6-Octadienal, 3,7-dimethyl-, (E)- </t>
  </si>
  <si>
    <r>
      <t>trans</t>
    </r>
    <r>
      <rPr>
        <sz val="11"/>
        <color theme="1"/>
        <rFont val="Calibri"/>
        <family val="2"/>
        <scheme val="minor"/>
      </rPr>
      <t>-Citral</t>
    </r>
  </si>
  <si>
    <t>141-27-5</t>
  </si>
  <si>
    <t>2,5,6</t>
  </si>
  <si>
    <t>Cis-citral</t>
  </si>
  <si>
    <r>
      <t>cis</t>
    </r>
    <r>
      <rPr>
        <sz val="11"/>
        <color theme="1"/>
        <rFont val="Calibri"/>
        <family val="2"/>
        <scheme val="minor"/>
      </rPr>
      <t>-Citral</t>
    </r>
  </si>
  <si>
    <t>106-26-3</t>
  </si>
  <si>
    <t>2,4,8</t>
  </si>
  <si>
    <t>6-Octen-1-ol, 3,7-dimethyl-, acetate *</t>
  </si>
  <si>
    <t>Citronellyl acetate</t>
  </si>
  <si>
    <t>150-84-5 </t>
  </si>
  <si>
    <t>C12H22O2</t>
  </si>
  <si>
    <t>Shalit et al. 2003</t>
  </si>
  <si>
    <t>rose flowers</t>
  </si>
  <si>
    <t>2,6-Octadien-1-ol, 3,7-dimethyl-, acetate, (Z)-</t>
  </si>
  <si>
    <r>
      <t>cis</t>
    </r>
    <r>
      <rPr>
        <sz val="11"/>
        <color theme="1"/>
        <rFont val="Calibri"/>
        <family val="2"/>
        <scheme val="minor"/>
      </rPr>
      <t>-Citrol acetate</t>
    </r>
  </si>
  <si>
    <t>141-12-8</t>
  </si>
  <si>
    <t>2,6-Octadien-1-ol, 3,7-dimethyl-, acetate</t>
  </si>
  <si>
    <r>
      <t>trans</t>
    </r>
    <r>
      <rPr>
        <sz val="11"/>
        <color theme="1"/>
        <rFont val="Calibri"/>
        <family val="2"/>
        <scheme val="minor"/>
      </rPr>
      <t>-Citrol acetate</t>
    </r>
  </si>
  <si>
    <t>105-87-3</t>
  </si>
  <si>
    <t>2,7</t>
  </si>
  <si>
    <t>3,4-Dimethylcyclohexanol</t>
  </si>
  <si>
    <t>3,4-Dimethylcyclohexan-1-ol</t>
  </si>
  <si>
    <t>Unclassified</t>
  </si>
  <si>
    <t>5715-23-1 </t>
  </si>
  <si>
    <t>Ponzio et al. 2016</t>
  </si>
  <si>
    <t>Ethanol, 2-(2-butoxyethoxy)-</t>
  </si>
  <si>
    <t>2-(2-butoxyethoxy)ethanol</t>
  </si>
  <si>
    <t>112-34-5</t>
  </si>
  <si>
    <t>C8H18O3</t>
  </si>
  <si>
    <t>Qin et al. 2017</t>
  </si>
  <si>
    <t>2-Isopropyl-5-methyl-1-heptanol</t>
  </si>
  <si>
    <t>5-methyl-2-propan-2-ylheptan-1-ol</t>
  </si>
  <si>
    <t>91337-07-4</t>
  </si>
  <si>
    <t>C11H24O</t>
  </si>
  <si>
    <t>Baek et al. 2019</t>
  </si>
  <si>
    <t>1-Decanol, 2-hexyl- </t>
  </si>
  <si>
    <t>2-Hexyl-1-decanol</t>
  </si>
  <si>
    <t>2425-77-6</t>
  </si>
  <si>
    <t>C16H34O</t>
  </si>
  <si>
    <t>Seifi et al. 2013</t>
  </si>
  <si>
    <t>2-Butenal, 2-ethenyl-</t>
  </si>
  <si>
    <t>2-Ethenyl-2-Butenal</t>
  </si>
  <si>
    <t>20521-42-0</t>
  </si>
  <si>
    <t>Kesen et al. 2014</t>
  </si>
  <si>
    <t>2,4-Di-tert-butylphenol </t>
  </si>
  <si>
    <t>96-76-4</t>
  </si>
  <si>
    <t>C14H22O</t>
  </si>
  <si>
    <t>Xuan et al. 2009</t>
  </si>
  <si>
    <t>Propanoic acid, 2-methyl-, 3-hydroxy-2,2,4-trimethylpentyl ester </t>
  </si>
  <si>
    <t>2,2,4-trimethyl-1,3-pentanediol monoisobutyrate</t>
  </si>
  <si>
    <t>77-68-9</t>
  </si>
  <si>
    <t>C12H24O3</t>
  </si>
  <si>
    <t>Glutaric acid, di(isobutyl) ester</t>
  </si>
  <si>
    <t>Diisobutyl glutarate</t>
  </si>
  <si>
    <t>71195-64-7</t>
  </si>
  <si>
    <t>C13H24O4</t>
  </si>
  <si>
    <t>2,2,4-Trimethyl-1,3-pentanediol diisobutyrate </t>
  </si>
  <si>
    <t>6846-50-0</t>
  </si>
  <si>
    <t>C16H30O4</t>
  </si>
  <si>
    <t>Bajer et al. 2015</t>
  </si>
  <si>
    <t>1-Iodo-2-methylundecane</t>
  </si>
  <si>
    <t>73105-67-6 </t>
  </si>
  <si>
    <t>C12H25I</t>
  </si>
  <si>
    <t>Ganesh and Mohankumar 2017</t>
  </si>
  <si>
    <t>2-Piperidinone, N-[4-bromo-n-butyl]- </t>
  </si>
  <si>
    <t>1-(4-Bromobutyl)-2-piperidinone</t>
  </si>
  <si>
    <t>195194-80-0 </t>
  </si>
  <si>
    <t>C9H16BrNO</t>
  </si>
  <si>
    <t>Dawood et al. 2019</t>
  </si>
  <si>
    <t>2-Hexene, 3,5,5-trimethyl-</t>
  </si>
  <si>
    <r>
      <t>2-</t>
    </r>
    <r>
      <rPr>
        <i/>
        <sz val="11"/>
        <color theme="1"/>
        <rFont val="Calibri"/>
        <family val="2"/>
        <scheme val="minor"/>
      </rPr>
      <t>cis-</t>
    </r>
    <r>
      <rPr>
        <sz val="11"/>
        <color theme="1"/>
        <rFont val="Calibri"/>
        <family val="2"/>
        <scheme val="minor"/>
      </rPr>
      <t>3,5,5-Trimethyl-2-hexene</t>
    </r>
  </si>
  <si>
    <t>26456-76-8</t>
  </si>
  <si>
    <t>C9H18</t>
  </si>
  <si>
    <t>Decane, 2,3,5,8-tetramethyl-</t>
  </si>
  <si>
    <t>2,3,5,8-Tetramethyldecane</t>
  </si>
  <si>
    <t>192823-15-7 </t>
  </si>
  <si>
    <t>Akhoundzadeh et al. 2018</t>
  </si>
  <si>
    <t>2,6,10-Trimethyltridecane </t>
  </si>
  <si>
    <t>3891-99-4 </t>
  </si>
  <si>
    <t>Fan et al. 2020</t>
  </si>
  <si>
    <t>Cyclopentanone </t>
  </si>
  <si>
    <t>Cyclopentan-1-one</t>
  </si>
  <si>
    <t>120-92-3</t>
  </si>
  <si>
    <t>5-Hexen-2-one, 5-methyl-3-methylene-</t>
  </si>
  <si>
    <t>5-Methyl-3-methylene-5-hexen-2-one</t>
  </si>
  <si>
    <t>51756-18-4 </t>
  </si>
  <si>
    <t>Purcaro et al. 2009</t>
  </si>
  <si>
    <t>2-Acetoxy-3-butanone </t>
  </si>
  <si>
    <t>Acetoin acetate</t>
  </si>
  <si>
    <t>4906-24-5 </t>
  </si>
  <si>
    <t>C6H10O3</t>
  </si>
  <si>
    <t>Stokl et al. 2010</t>
  </si>
  <si>
    <t>3-Oxatricyclo[5.2.0.0(2,4)]nonan-8-one</t>
  </si>
  <si>
    <t>3-oxatricyclo[5.2.0.02,4]nonan-8-one</t>
  </si>
  <si>
    <t>(R,S)-5-Ethyl-6-methyl-3E-hepten-2-one</t>
  </si>
  <si>
    <t>57283-79-1</t>
  </si>
  <si>
    <t>C10H180</t>
  </si>
  <si>
    <t>Wang et al. 2018</t>
  </si>
  <si>
    <t>1H-Pyrrole-2,5-dione, 3-ethyl-4-methyl-</t>
  </si>
  <si>
    <t>Ethylmethylmaleimide</t>
  </si>
  <si>
    <t>20189-42-8</t>
  </si>
  <si>
    <t>C7H9NO2</t>
  </si>
  <si>
    <t>Fons et al. 2013</t>
  </si>
  <si>
    <t>7,9-Di-tert-butyl-1-oxaspiro(4,5)deca-6,9-diene-2,8-dione </t>
  </si>
  <si>
    <t>82304-66-3</t>
  </si>
  <si>
    <t>C17H24O3</t>
  </si>
  <si>
    <t>Wei and Yin 2019</t>
  </si>
  <si>
    <t>1,5,9,9-Tetramethyl-2-methylene-spiro[3.5]non-5-ene </t>
  </si>
  <si>
    <t>Chou et al. 2012</t>
  </si>
  <si>
    <t>3,7,7-Trimethyl-1-penta-1,3-dienyl-2-oxabicyclo[3.2.0]hept-3-ene</t>
  </si>
  <si>
    <t>1000195-41-4</t>
  </si>
  <si>
    <t>C14H20O</t>
  </si>
  <si>
    <t>Rodriguez-Flores et al. 2020</t>
  </si>
  <si>
    <t>Pyrazine, 2-methoxy-3-(1-methylpropyl)-</t>
  </si>
  <si>
    <t>2-Butan-2-yl-3-methoxypyrazine</t>
  </si>
  <si>
    <t>Pyrazine</t>
  </si>
  <si>
    <t>24168-70-5</t>
  </si>
  <si>
    <t>C9H14N2O</t>
  </si>
  <si>
    <t>1, Rohloff and Bones 2005</t>
  </si>
  <si>
    <t>2, Rivers et al. 2019</t>
  </si>
  <si>
    <t>3, Salas et al. 2006</t>
  </si>
  <si>
    <t>4, Ilc et al. 2016</t>
  </si>
  <si>
    <t>5, Weingart et al. 2011</t>
  </si>
  <si>
    <t>6, Zanor et al. 2009</t>
  </si>
  <si>
    <t>7, Degen et al. 2004</t>
  </si>
  <si>
    <t>8, Shibamoto et al. 2007</t>
  </si>
  <si>
    <t>9, Valette et al. 2006</t>
  </si>
  <si>
    <r>
      <t xml:space="preserve">Table S2. Differential VOC accumulation in </t>
    </r>
    <r>
      <rPr>
        <b/>
        <i/>
        <sz val="14"/>
        <color theme="1"/>
        <rFont val="Calibri"/>
        <family val="2"/>
        <scheme val="minor"/>
      </rPr>
      <t>Arabidopsis thaliana</t>
    </r>
    <r>
      <rPr>
        <b/>
        <sz val="14"/>
        <color theme="1"/>
        <rFont val="Calibri"/>
        <family val="2"/>
        <scheme val="minor"/>
      </rPr>
      <t xml:space="preserve"> plant tissues (</t>
    </r>
    <r>
      <rPr>
        <b/>
        <i/>
        <sz val="14"/>
        <color theme="1"/>
        <rFont val="Calibri"/>
        <family val="2"/>
        <scheme val="minor"/>
      </rPr>
      <t>n</t>
    </r>
    <r>
      <rPr>
        <b/>
        <sz val="14"/>
        <color theme="1"/>
        <rFont val="Calibri"/>
        <family val="2"/>
        <scheme val="minor"/>
      </rPr>
      <t>=3-5)</t>
    </r>
  </si>
  <si>
    <t xml:space="preserve">VOC content (Amount % + Standard Deviation) </t>
  </si>
  <si>
    <t>Cpd #</t>
  </si>
  <si>
    <t>Biochemical class</t>
  </si>
  <si>
    <t>Subclass</t>
  </si>
  <si>
    <r>
      <t>Leaves (</t>
    </r>
    <r>
      <rPr>
        <b/>
        <i/>
        <sz val="12"/>
        <color theme="1"/>
        <rFont val="Calibri"/>
        <family val="2"/>
        <scheme val="minor"/>
      </rPr>
      <t>n</t>
    </r>
    <r>
      <rPr>
        <b/>
        <sz val="12"/>
        <color theme="1"/>
        <rFont val="Calibri"/>
        <family val="2"/>
        <scheme val="minor"/>
      </rPr>
      <t>=5)</t>
    </r>
  </si>
  <si>
    <r>
      <t>Anthesis Flowers (</t>
    </r>
    <r>
      <rPr>
        <b/>
        <i/>
        <sz val="12"/>
        <color theme="1"/>
        <rFont val="Calibri"/>
        <family val="2"/>
        <scheme val="minor"/>
      </rPr>
      <t>n</t>
    </r>
    <r>
      <rPr>
        <b/>
        <sz val="12"/>
        <color theme="1"/>
        <rFont val="Calibri"/>
        <family val="2"/>
        <scheme val="minor"/>
      </rPr>
      <t>=3)</t>
    </r>
  </si>
  <si>
    <r>
      <t>Roots (</t>
    </r>
    <r>
      <rPr>
        <b/>
        <i/>
        <sz val="12"/>
        <color theme="1"/>
        <rFont val="Calibri"/>
        <family val="2"/>
        <scheme val="minor"/>
      </rPr>
      <t>n</t>
    </r>
    <r>
      <rPr>
        <b/>
        <sz val="12"/>
        <color theme="1"/>
        <rFont val="Calibri"/>
        <family val="2"/>
        <scheme val="minor"/>
      </rPr>
      <t xml:space="preserve">=3) </t>
    </r>
  </si>
  <si>
    <r>
      <t>Siliques (</t>
    </r>
    <r>
      <rPr>
        <b/>
        <i/>
        <sz val="12"/>
        <color theme="1"/>
        <rFont val="Calibri"/>
        <family val="2"/>
        <scheme val="minor"/>
      </rPr>
      <t>n</t>
    </r>
    <r>
      <rPr>
        <b/>
        <sz val="12"/>
        <color theme="1"/>
        <rFont val="Calibri"/>
        <family val="2"/>
        <scheme val="minor"/>
      </rPr>
      <t>=3)</t>
    </r>
  </si>
  <si>
    <r>
      <t>Inflorescence (</t>
    </r>
    <r>
      <rPr>
        <b/>
        <i/>
        <sz val="12"/>
        <color theme="1"/>
        <rFont val="Calibri"/>
        <family val="2"/>
        <scheme val="minor"/>
      </rPr>
      <t>n</t>
    </r>
    <r>
      <rPr>
        <b/>
        <sz val="12"/>
        <color theme="1"/>
        <rFont val="Calibri"/>
        <family val="2"/>
        <scheme val="minor"/>
      </rPr>
      <t>=3)</t>
    </r>
  </si>
  <si>
    <r>
      <t>Developing Buds (</t>
    </r>
    <r>
      <rPr>
        <b/>
        <i/>
        <sz val="12"/>
        <color theme="1"/>
        <rFont val="Calibri"/>
        <family val="2"/>
        <scheme val="minor"/>
      </rPr>
      <t>n</t>
    </r>
    <r>
      <rPr>
        <b/>
        <sz val="12"/>
        <color theme="1"/>
        <rFont val="Calibri"/>
        <family val="2"/>
        <scheme val="minor"/>
      </rPr>
      <t>=3)</t>
    </r>
  </si>
  <si>
    <r>
      <t>Seeds (</t>
    </r>
    <r>
      <rPr>
        <b/>
        <i/>
        <sz val="12"/>
        <color theme="1"/>
        <rFont val="Calibri"/>
        <family val="2"/>
        <scheme val="minor"/>
      </rPr>
      <t>n</t>
    </r>
    <r>
      <rPr>
        <b/>
        <sz val="12"/>
        <color theme="1"/>
        <rFont val="Calibri"/>
        <family val="2"/>
        <scheme val="minor"/>
      </rPr>
      <t>=3)</t>
    </r>
  </si>
  <si>
    <t>C5 GLV</t>
  </si>
  <si>
    <t>10.32 ± 1.15</t>
  </si>
  <si>
    <t>n.d.</t>
  </si>
  <si>
    <t>7.27 ± 0.95</t>
  </si>
  <si>
    <t>1.43 ± 0.49</t>
  </si>
  <si>
    <t>0.90 ± 0.06</t>
  </si>
  <si>
    <t>1.30 ± 0.41</t>
  </si>
  <si>
    <t>0.55 ± 0.21</t>
  </si>
  <si>
    <t>0.96 ± 0.31</t>
  </si>
  <si>
    <t>0.69 ± 0.25</t>
  </si>
  <si>
    <t>0.39 ± 0.17</t>
  </si>
  <si>
    <t>0.66 ± 0.18</t>
  </si>
  <si>
    <t>0.40 ± 0.17</t>
  </si>
  <si>
    <t>0.09 ± 0.02</t>
  </si>
  <si>
    <t>1.93 ± 1.22</t>
  </si>
  <si>
    <t>0.07 ± 0.05</t>
  </si>
  <si>
    <t>0.94 ± 0.11</t>
  </si>
  <si>
    <t>0.12 ± 0.05</t>
  </si>
  <si>
    <t>0.10 ± 0.07</t>
  </si>
  <si>
    <t>3.56 ± 0.47</t>
  </si>
  <si>
    <t>0.13 ± 0.05</t>
  </si>
  <si>
    <t>0.27 ± 0.05</t>
  </si>
  <si>
    <t>0.03 ± 0.02</t>
  </si>
  <si>
    <t>0.05 ± 0.02</t>
  </si>
  <si>
    <t>11.84 ± 0.63</t>
  </si>
  <si>
    <t>6.45 ± 1.00</t>
  </si>
  <si>
    <t>1.20 ± 0.10</t>
  </si>
  <si>
    <t>0.55 ± 0.30</t>
  </si>
  <si>
    <t>Green Leaf Volatiles</t>
  </si>
  <si>
    <t>C6 GLV</t>
  </si>
  <si>
    <t>13-LOX</t>
  </si>
  <si>
    <t>aLA</t>
  </si>
  <si>
    <t>0.12 ± 0.01</t>
  </si>
  <si>
    <t>LA</t>
  </si>
  <si>
    <t>0.50 ± 0.09</t>
  </si>
  <si>
    <t>0.32 ± 0.20</t>
  </si>
  <si>
    <t>3.61 ± 0.72</t>
  </si>
  <si>
    <t>1.18 ± 0.17</t>
  </si>
  <si>
    <t>0.50 ± 0.22</t>
  </si>
  <si>
    <t>0.20 ± 0.02</t>
  </si>
  <si>
    <t>0.17 ± 0.04</t>
  </si>
  <si>
    <t>0.24 ± 0.04</t>
  </si>
  <si>
    <t>0.05 ± 0.01</t>
  </si>
  <si>
    <t>4.14 ± 0.53</t>
  </si>
  <si>
    <t>0.08 ± 0.02</t>
  </si>
  <si>
    <t>0.06 ± 0.01</t>
  </si>
  <si>
    <t>0.13 ± 0.04</t>
  </si>
  <si>
    <t>0.91 ± 0.41</t>
  </si>
  <si>
    <t>0.36 ± 0.12</t>
  </si>
  <si>
    <t>0.02 ± 0.00</t>
  </si>
  <si>
    <t>0.32 ± 0.07</t>
  </si>
  <si>
    <t>Crotonaldehyde, 2-vinyl-</t>
  </si>
  <si>
    <t>0.02 ± 0.01</t>
  </si>
  <si>
    <t>0.03 ± 0.01</t>
  </si>
  <si>
    <t>0.27 ± 0.03</t>
  </si>
  <si>
    <t>0.20 ± 0.09</t>
  </si>
  <si>
    <t>0.19 ± 0.03</t>
  </si>
  <si>
    <t>0.28 ± 0.22</t>
  </si>
  <si>
    <t>0.16 ± 0.11</t>
  </si>
  <si>
    <t>0.04 ± 0.02</t>
  </si>
  <si>
    <t>0.25 ± 0.04</t>
  </si>
  <si>
    <t>C9 GLV</t>
  </si>
  <si>
    <t>1.74 ± 0.49</t>
  </si>
  <si>
    <t>1.99 ± 0.22</t>
  </si>
  <si>
    <t>1.88 ± 0.24</t>
  </si>
  <si>
    <t>C7 GLV</t>
  </si>
  <si>
    <t>0.28 ± 0.15</t>
  </si>
  <si>
    <t>0.60 ± 0.31</t>
  </si>
  <si>
    <t>3.55 ± 0.97</t>
  </si>
  <si>
    <t>0.10 ± 0.03</t>
  </si>
  <si>
    <t>0.62 ± 0.26</t>
  </si>
  <si>
    <t>0.04 ± 0.03</t>
  </si>
  <si>
    <t>0.53 ± 0.22</t>
  </si>
  <si>
    <t>0.12 ± 0.02</t>
  </si>
  <si>
    <t>0.77 ± 0.17</t>
  </si>
  <si>
    <t>2.63 ± 0.28</t>
  </si>
  <si>
    <t>1.11 ± 0.38</t>
  </si>
  <si>
    <t>0.82 ± 0.45</t>
  </si>
  <si>
    <t>0.21 ± 0.02</t>
  </si>
  <si>
    <t>0.06 ± 0.02</t>
  </si>
  <si>
    <t>0.43 ± 0.26</t>
  </si>
  <si>
    <t>0.01 ± 0.00</t>
  </si>
  <si>
    <t>0.04 ± 0.01</t>
  </si>
  <si>
    <t>straight, FA</t>
  </si>
  <si>
    <t>0.07 ± 0.01</t>
  </si>
  <si>
    <t>0.65 ± 0.13</t>
  </si>
  <si>
    <t>0.10 ± 0.02</t>
  </si>
  <si>
    <t>0.26 ± 0.08</t>
  </si>
  <si>
    <t>0.22 ± 0.04</t>
  </si>
  <si>
    <t>0.17 ± 0.07</t>
  </si>
  <si>
    <t>0.07 ± 0.02</t>
  </si>
  <si>
    <t>0.15 ± 0.10</t>
  </si>
  <si>
    <t>1.64 ± 0.20</t>
  </si>
  <si>
    <t>1.48 ± 0.14</t>
  </si>
  <si>
    <t>0.02 ± 0.02</t>
  </si>
  <si>
    <t>Acyclic</t>
  </si>
  <si>
    <t>0.20 ± 0.01</t>
  </si>
  <si>
    <t>0.51 ± 0.27</t>
  </si>
  <si>
    <t>0.18 ± 0.03</t>
  </si>
  <si>
    <t>0.09 ± 0.06</t>
  </si>
  <si>
    <t>0.45 ± 0.08</t>
  </si>
  <si>
    <t>0.44 ± 0.18</t>
  </si>
  <si>
    <t>0.69 ± 0.49</t>
  </si>
  <si>
    <t>6.98 ± 2.88</t>
  </si>
  <si>
    <t>0.08 ± 0.01</t>
  </si>
  <si>
    <t>0.71 ± 0.33</t>
  </si>
  <si>
    <t>0.14 ± 0.03</t>
  </si>
  <si>
    <t>0.73 ± 0.09</t>
  </si>
  <si>
    <t>0.60 ± 0.05</t>
  </si>
  <si>
    <t>2.83 ± 0.10</t>
  </si>
  <si>
    <t>0.96 ± 0.04</t>
  </si>
  <si>
    <t>0.70 ± 0.23</t>
  </si>
  <si>
    <t>0.31 ± 0.05</t>
  </si>
  <si>
    <t>C10 GLV</t>
  </si>
  <si>
    <t>5.16 ± 0.48</t>
  </si>
  <si>
    <t>0.24 ± 0.02</t>
  </si>
  <si>
    <t>0.37 ± 0.11</t>
  </si>
  <si>
    <t>1.19 ± 0.28</t>
  </si>
  <si>
    <t>4.16 ± 1.84</t>
  </si>
  <si>
    <t>0.47 ± 0.40</t>
  </si>
  <si>
    <t>0.58 ± 0.31</t>
  </si>
  <si>
    <t>0.63 ± 0.17</t>
  </si>
  <si>
    <t>0.47 ± 0.11</t>
  </si>
  <si>
    <t>0.40 ± 0.37</t>
  </si>
  <si>
    <t>1.60 ± 0.33</t>
  </si>
  <si>
    <t>0.71 ± 0.48</t>
  </si>
  <si>
    <t>1.03 ± 0.22</t>
  </si>
  <si>
    <t>0.23 ± 0.09</t>
  </si>
  <si>
    <t>C8 GLV</t>
  </si>
  <si>
    <t>0.13 ± 0.06</t>
  </si>
  <si>
    <t>0.52 ± 0.33</t>
  </si>
  <si>
    <t>0.16 ± 0.05</t>
  </si>
  <si>
    <t>Monoterpenes</t>
  </si>
  <si>
    <t>0.13 ± 0.03</t>
  </si>
  <si>
    <t>1.24 ± 0.39</t>
  </si>
  <si>
    <t>0.20 ± 0.05</t>
  </si>
  <si>
    <t>4.39 ± 0.94</t>
  </si>
  <si>
    <t>1.09 ± 1.49</t>
  </si>
  <si>
    <t>1.02 ± 0.23</t>
  </si>
  <si>
    <t>0.23 ± 0.10</t>
  </si>
  <si>
    <t>0.11 ± 0.07</t>
  </si>
  <si>
    <t>0.56 ± 0.04</t>
  </si>
  <si>
    <t>0.13 ± 0.01</t>
  </si>
  <si>
    <t>0.81 ± 0.26</t>
  </si>
  <si>
    <t>0.83 ± 0.08</t>
  </si>
  <si>
    <t>Misc</t>
  </si>
  <si>
    <t>0.21 ± 0.03</t>
  </si>
  <si>
    <t>0.71 ± 0.38</t>
  </si>
  <si>
    <t>6.43 ± 0.71</t>
  </si>
  <si>
    <t>0.25 ± 0.13</t>
  </si>
  <si>
    <t>0.18 ± 0.12</t>
  </si>
  <si>
    <t>Cyclic</t>
  </si>
  <si>
    <t>0.42 ± 0.05</t>
  </si>
  <si>
    <t>0.15 ± 0.05</t>
  </si>
  <si>
    <t>1.02 ± 0.36</t>
  </si>
  <si>
    <t>2.23 ± 0.47</t>
  </si>
  <si>
    <t>9.52 ± 4.32</t>
  </si>
  <si>
    <t>3.44 ± 0.30</t>
  </si>
  <si>
    <t>0.87 ± 0.28</t>
  </si>
  <si>
    <t>1.66 ± 0.61</t>
  </si>
  <si>
    <t>1.44 ± 0.24</t>
  </si>
  <si>
    <t>0.26 ± 0.05</t>
  </si>
  <si>
    <t>C11 GLV</t>
  </si>
  <si>
    <t>aa</t>
  </si>
  <si>
    <t>0.09 ± 0.07</t>
  </si>
  <si>
    <t>0.08 ± 0.04</t>
  </si>
  <si>
    <t>0.17 ± 0.11</t>
  </si>
  <si>
    <t>0.48 ± 0.11</t>
  </si>
  <si>
    <t>0.15 ± 0.02</t>
  </si>
  <si>
    <t>0.18 ± 0.04</t>
  </si>
  <si>
    <t>0.17 ± 0.12</t>
  </si>
  <si>
    <t>0.18 ± 0.06</t>
  </si>
  <si>
    <t>0.11 ± 0.03</t>
  </si>
  <si>
    <t>0.73 ± 0.16</t>
  </si>
  <si>
    <t>0.21 ± 0.05</t>
  </si>
  <si>
    <t>1.12 ± 0.17</t>
  </si>
  <si>
    <t>FA</t>
  </si>
  <si>
    <t>0.34 ± 0.20</t>
  </si>
  <si>
    <t>0.49 ± 0.21</t>
  </si>
  <si>
    <t>0.46 ± 0.43</t>
  </si>
  <si>
    <t>0.33 ± 0.07</t>
  </si>
  <si>
    <t>0.43 ± 0.22</t>
  </si>
  <si>
    <t>0.71 ± 0.23</t>
  </si>
  <si>
    <t>0.42 ± 0.20</t>
  </si>
  <si>
    <t>1.32 ± 0.19</t>
  </si>
  <si>
    <t>0.26 ± 0.03</t>
  </si>
  <si>
    <t>0.31 ± 0.15</t>
  </si>
  <si>
    <t>0.30 ± 0.11</t>
  </si>
  <si>
    <t>0.38 ± 0.06</t>
  </si>
  <si>
    <t>Homoterpenes</t>
  </si>
  <si>
    <t>0.52 ± 0.05</t>
  </si>
  <si>
    <t>0.30 ± 0.06</t>
  </si>
  <si>
    <t>0.39 ± 0.11</t>
  </si>
  <si>
    <t>0.18 ± 0.07</t>
  </si>
  <si>
    <t>0.35 ± 0.13</t>
  </si>
  <si>
    <t>0.23 ± 0.01</t>
  </si>
  <si>
    <t>0.22 ± 0.05</t>
  </si>
  <si>
    <t>1.88 ± 0.17</t>
  </si>
  <si>
    <t>branched FA- amino acid pathway</t>
  </si>
  <si>
    <t>1.10 ± 1.90</t>
  </si>
  <si>
    <t>0.19 ± 0.11</t>
  </si>
  <si>
    <t>0.27 ± 0.07</t>
  </si>
  <si>
    <t>0.19 ± 0.06</t>
  </si>
  <si>
    <t>1.65 ± 0.93</t>
  </si>
  <si>
    <t>11.71 ± 0.61</t>
  </si>
  <si>
    <t>1.17 ± 0.56</t>
  </si>
  <si>
    <t>0.76 ± 0.36</t>
  </si>
  <si>
    <t>0.34 ± 0.26</t>
  </si>
  <si>
    <t>0.17 ± 0.00</t>
  </si>
  <si>
    <t>0.30 ± 0.04</t>
  </si>
  <si>
    <t>0.06 ± 0.03</t>
  </si>
  <si>
    <t>0.06 ± 0.07</t>
  </si>
  <si>
    <t>0.11 ± 0.02</t>
  </si>
  <si>
    <t>0.30 ± 0.02</t>
  </si>
  <si>
    <t>C12 GLV</t>
  </si>
  <si>
    <t>0.71 ± 0.20</t>
  </si>
  <si>
    <t>0.12 ± 0.03</t>
  </si>
  <si>
    <t>3.01 ± 1.40</t>
  </si>
  <si>
    <t>0.16 ± 0.02</t>
  </si>
  <si>
    <t>0.45 ± 0.10</t>
  </si>
  <si>
    <t>0.37 ± 0.24</t>
  </si>
  <si>
    <t>2.27 ± 0.41</t>
  </si>
  <si>
    <t>0.45 ± 0.06</t>
  </si>
  <si>
    <t>0.20 ± 0.07</t>
  </si>
  <si>
    <t>19.24 ± 1.96</t>
  </si>
  <si>
    <t>20.44 ± 1.75</t>
  </si>
  <si>
    <t>16.97 ± 0.99</t>
  </si>
  <si>
    <t>0.17 ± 0.14</t>
  </si>
  <si>
    <t>0.09 ± 0.10</t>
  </si>
  <si>
    <t>9.28 ± 1.82</t>
  </si>
  <si>
    <t>0.15 ± 0.08</t>
  </si>
  <si>
    <t>1.15 ± 0.50</t>
  </si>
  <si>
    <t>0.15 ± 0.01</t>
  </si>
  <si>
    <t>0.14 ± 0.12</t>
  </si>
  <si>
    <t>7.57 ± 0.79</t>
  </si>
  <si>
    <t>0.09 ± 0.03</t>
  </si>
  <si>
    <t>0.44 ± 0.09</t>
  </si>
  <si>
    <t>0.21 ± 0.06</t>
  </si>
  <si>
    <t>0.09 ± 0.01</t>
  </si>
  <si>
    <t>0.07 ± 0.00</t>
  </si>
  <si>
    <t>0.16 ± 0.06</t>
  </si>
  <si>
    <t>0.26 ± 0.15</t>
  </si>
  <si>
    <t>0.42 ± 0.17</t>
  </si>
  <si>
    <t>1.01 ± 0.20</t>
  </si>
  <si>
    <t>0.18 ± 0.15</t>
  </si>
  <si>
    <t>0.13 ± 0.08</t>
  </si>
  <si>
    <t>0.08 ± 0.05</t>
  </si>
  <si>
    <t>3.25 ± 0.71</t>
  </si>
  <si>
    <t>2.29 ± 0.36</t>
  </si>
  <si>
    <t>0.74 ± 0.14</t>
  </si>
  <si>
    <t>1.22 ± 0.11</t>
  </si>
  <si>
    <t>0.15 ± 0.04</t>
  </si>
  <si>
    <t>0.94 ± 0.61</t>
  </si>
  <si>
    <t>0.08 ± 0.03</t>
  </si>
  <si>
    <t>2.60 ± 0.40</t>
  </si>
  <si>
    <t>0.57 ± 0.37</t>
  </si>
  <si>
    <t>0.28 ± 0.13</t>
  </si>
  <si>
    <t>0.06 ± 0.04</t>
  </si>
  <si>
    <t>2.07 ± 1.15</t>
  </si>
  <si>
    <t>1.11 ± 0.17</t>
  </si>
  <si>
    <t>0.35 ± 0.14</t>
  </si>
  <si>
    <t>0.71 ± 0.32</t>
  </si>
  <si>
    <t>0.63 ± 0.15</t>
  </si>
  <si>
    <t>0.21 ± 0.00</t>
  </si>
  <si>
    <t>0.03 ± 0.00</t>
  </si>
  <si>
    <t>0.53 ± 0.18</t>
  </si>
  <si>
    <t>0.27 ± 0.15</t>
  </si>
  <si>
    <t>C14 GLV</t>
  </si>
  <si>
    <t>0.10 ± 0.01</t>
  </si>
  <si>
    <t>0.08 ± 0.07</t>
  </si>
  <si>
    <t>0.07 ± 0.04</t>
  </si>
  <si>
    <t>1.59 ± 0.48</t>
  </si>
  <si>
    <t>1.02 ± 0.20</t>
  </si>
  <si>
    <t>C13 GLV</t>
  </si>
  <si>
    <t>0.66 ± 0.15</t>
  </si>
  <si>
    <t>0.13 ± 0.02</t>
  </si>
  <si>
    <t>0.55 ± 0.25</t>
  </si>
  <si>
    <t>0.60 ± 0.17</t>
  </si>
  <si>
    <t>0.23 ± 0.07</t>
  </si>
  <si>
    <t>alkane</t>
  </si>
  <si>
    <t>0.31 ± 0.07</t>
  </si>
  <si>
    <t>0.28 ± 0.16</t>
  </si>
  <si>
    <t>0.07 ± 0.06</t>
  </si>
  <si>
    <t>0.26 ± 0.11</t>
  </si>
  <si>
    <t>0.18 ± 0.10</t>
  </si>
  <si>
    <t>0.21 ± 0.19</t>
  </si>
  <si>
    <t>0.33 ± 0.05</t>
  </si>
  <si>
    <t>0.09 ± 0.04</t>
  </si>
  <si>
    <t>0.14 ± 0.05</t>
  </si>
  <si>
    <t>0.32 ± 0.04</t>
  </si>
  <si>
    <t>0.24 ± 0.28</t>
  </si>
  <si>
    <t>0.61 ± 0.38</t>
  </si>
  <si>
    <t>0.24 ± 0.06</t>
  </si>
  <si>
    <t>0.07 ± 0.03</t>
  </si>
  <si>
    <t>0.64 ± 0.40</t>
  </si>
  <si>
    <t>0.90 ± 0.18</t>
  </si>
  <si>
    <t>0.93 ± 0.06</t>
  </si>
  <si>
    <t>3.15 ± 0.41</t>
  </si>
  <si>
    <t>1.17 ± 0.07</t>
  </si>
  <si>
    <t>0.16 ± 0.01</t>
  </si>
  <si>
    <t>14.89 ± 1.13</t>
  </si>
  <si>
    <t>17.84 ± 0.33</t>
  </si>
  <si>
    <t>23.49 ± 1.38</t>
  </si>
  <si>
    <t>0.11 ± 0.00</t>
  </si>
  <si>
    <t>0.43 ± 0.37</t>
  </si>
  <si>
    <t>1H-Cyclopropa[a]naphthalene, 1a,2,3,3a,4,5,6,7b-octahydro-1,1,3a,7-tetramethyl-, [1aR-(1a,3a,7b)]-</t>
  </si>
  <si>
    <t>Sesquiterpenes</t>
  </si>
  <si>
    <t>0.88 ± 0.27</t>
  </si>
  <si>
    <t>3.04 ± 2.49</t>
  </si>
  <si>
    <t>3.15 ± 1.22</t>
  </si>
  <si>
    <t>0.05 ± 0.03</t>
  </si>
  <si>
    <t>0.50 ± 0.13</t>
  </si>
  <si>
    <t>0.26 ± 0.16</t>
  </si>
  <si>
    <t>0.15 ± 0.11</t>
  </si>
  <si>
    <t>1.09 ± 0.27</t>
  </si>
  <si>
    <t>0.38 ± 0.14</t>
  </si>
  <si>
    <t>0.01 ± 0.01</t>
  </si>
  <si>
    <t>0.30 ± 0.05</t>
  </si>
  <si>
    <t>0.63 ± 0.31</t>
  </si>
  <si>
    <t>6.26 ± 5.68</t>
  </si>
  <si>
    <t>2.92 ± 1.41</t>
  </si>
  <si>
    <t>0.06 ± 0.05</t>
  </si>
  <si>
    <t>Furans</t>
  </si>
  <si>
    <t>0.49 ± 0.28</t>
  </si>
  <si>
    <t>5.58 ± 1.89</t>
  </si>
  <si>
    <t>2.94 ± 0.88</t>
  </si>
  <si>
    <t>2.71 ± 0.95</t>
  </si>
  <si>
    <t>0.68 ± 0.16</t>
  </si>
  <si>
    <t>0.31 ± 0.02</t>
  </si>
  <si>
    <t>0.26 ± 0.02</t>
  </si>
  <si>
    <t>0.57 ± 0.09</t>
  </si>
  <si>
    <t>14.05 ± 1.79</t>
  </si>
  <si>
    <t>1.18 ± 1.36</t>
  </si>
  <si>
    <t>0.33 ± 0.01</t>
  </si>
  <si>
    <t>0.50 ± 0.14</t>
  </si>
  <si>
    <t>20.29 ± 1.92</t>
  </si>
  <si>
    <t>11.78 ± 5.81</t>
  </si>
  <si>
    <t>0.07 ± 0.08</t>
  </si>
  <si>
    <t>3.29 ± 0.81</t>
  </si>
  <si>
    <t>14.57 ± 4.35</t>
  </si>
  <si>
    <t>2.65 ± 1.10</t>
  </si>
  <si>
    <t>4.39 ± 0.43</t>
  </si>
  <si>
    <t>2.04 ± 0.15</t>
  </si>
  <si>
    <t>0.75 ± 0.21</t>
  </si>
  <si>
    <t>3.48 ± 1.24</t>
  </si>
  <si>
    <t>1.33 ± 0.51</t>
  </si>
  <si>
    <t>0.90 ± 0.43</t>
  </si>
  <si>
    <t>0.32 ± 0.10</t>
  </si>
  <si>
    <t>0.08 ± 0.06</t>
  </si>
  <si>
    <t>0.18 ± 0.01</t>
  </si>
  <si>
    <t>benzenoid</t>
  </si>
  <si>
    <t>7.32 ± 0.56</t>
  </si>
  <si>
    <t>0.17 ± 0.05</t>
  </si>
  <si>
    <t>0.12 ± 0.06</t>
  </si>
  <si>
    <t>0.19 ± 0.04</t>
  </si>
  <si>
    <t>0.13 ± 0.07</t>
  </si>
  <si>
    <t>fatty alcohol</t>
  </si>
  <si>
    <t>0.20 ± 0.03</t>
  </si>
  <si>
    <t>0.57 ± 0.15</t>
  </si>
  <si>
    <t>0.32 ± 0.08</t>
  </si>
  <si>
    <t>0.20 ± 0.04</t>
  </si>
  <si>
    <t>0.71 ± 0.25</t>
  </si>
  <si>
    <t>0.46 ± 0.15</t>
  </si>
  <si>
    <t>2.47 ± 0.68</t>
  </si>
  <si>
    <t>0.20 ± 0.08</t>
  </si>
  <si>
    <t>0.33 ± 0.02</t>
  </si>
  <si>
    <t>0.24 ± 0.01</t>
  </si>
  <si>
    <t>0.11 ± 0.16</t>
  </si>
  <si>
    <t>0.73 ± 0.85</t>
  </si>
  <si>
    <t>13.05 ± 5.84</t>
  </si>
  <si>
    <t>39.47 ± 8.48</t>
  </si>
  <si>
    <t>44.15 ± 9.73</t>
  </si>
  <si>
    <t>9.93 ± 2.29</t>
  </si>
  <si>
    <t>5.41 ± 1.01</t>
  </si>
  <si>
    <t>10.89 ± 1.55</t>
  </si>
  <si>
    <t>2.45 ± 0.13</t>
  </si>
  <si>
    <t>C16 GLV</t>
  </si>
  <si>
    <t>5.77 ± 1.10</t>
  </si>
  <si>
    <t>11.44 ± 1.60</t>
  </si>
  <si>
    <t>10.61 ± 0.81</t>
  </si>
  <si>
    <t>0.11 ± 0.09</t>
  </si>
  <si>
    <t>0.16 ± 0.09</t>
  </si>
  <si>
    <t>0.46 ± 0.06</t>
  </si>
  <si>
    <t>0.34 ± 0.07</t>
  </si>
  <si>
    <t>0.27 ± 0.26</t>
  </si>
  <si>
    <t>C15 GLV</t>
  </si>
  <si>
    <t>0.79 ± 0.38</t>
  </si>
  <si>
    <t>branched, amino acid pathway</t>
  </si>
  <si>
    <t>1.23 ± 1.04</t>
  </si>
  <si>
    <t>0.12 ± 0.10</t>
  </si>
  <si>
    <t>C18 GLV</t>
  </si>
  <si>
    <t>0.06 ± 0.09</t>
  </si>
  <si>
    <t>0.46 ± 0.24</t>
  </si>
  <si>
    <t>2.89 ± 0.95</t>
  </si>
  <si>
    <t>6.51 ± 1.22</t>
  </si>
  <si>
    <t>2.03 ± 0.73</t>
  </si>
  <si>
    <t>0.12 ± 0.04</t>
  </si>
  <si>
    <t>0.18 ± 0.11</t>
  </si>
  <si>
    <t>0.87 ± 0.41</t>
  </si>
  <si>
    <t>Diterpenes</t>
  </si>
  <si>
    <t>0.14 ± 0.08</t>
  </si>
  <si>
    <t>0.11 ± 0.06</t>
  </si>
  <si>
    <t>3.16 ± 3.37</t>
  </si>
  <si>
    <t>0.46 ± 0.19</t>
  </si>
  <si>
    <t>C19 GLV</t>
  </si>
  <si>
    <t>0.23 ± 0.08</t>
  </si>
  <si>
    <t>0.66 ± 0.29</t>
  </si>
  <si>
    <t>0.88 ± 0.23</t>
  </si>
  <si>
    <t>2.34 ± 0.46</t>
  </si>
  <si>
    <t>1.22 ± 0.44</t>
  </si>
  <si>
    <t>0.17 ± 0.13</t>
  </si>
  <si>
    <t>C21 GLV</t>
  </si>
  <si>
    <t>0.05 ± 0.06</t>
  </si>
  <si>
    <t>0.10 ± 0.04</t>
  </si>
  <si>
    <t>0.36 ± 0.08</t>
  </si>
  <si>
    <t>0.49 ± 0.18</t>
  </si>
  <si>
    <t>3.71 ± 0.98</t>
  </si>
  <si>
    <t>0.55 ± 0.45</t>
  </si>
  <si>
    <t>0.23 ± 0.05</t>
  </si>
  <si>
    <t>2.40 ± 0.52</t>
  </si>
  <si>
    <t>1.06 ± 1.52</t>
  </si>
  <si>
    <t>Compound</t>
  </si>
  <si>
    <t>Number</t>
  </si>
  <si>
    <t>RT</t>
  </si>
  <si>
    <t>Unknown_01</t>
  </si>
  <si>
    <t>Unknown</t>
  </si>
  <si>
    <t>Butane, 1-isothiocyanato-</t>
  </si>
  <si>
    <t xml:space="preserve">592-82-5 </t>
  </si>
  <si>
    <t>2,4-Heptadienal, (E,E)-</t>
  </si>
  <si>
    <t>4313-03-5</t>
  </si>
  <si>
    <t>1012±4 (108)</t>
  </si>
  <si>
    <t>Benzeneacetaldehyde *</t>
  </si>
  <si>
    <t>Benzenamine, 3-(trifluoromethyl)-</t>
  </si>
  <si>
    <t>Amine</t>
  </si>
  <si>
    <t>98-16-8</t>
  </si>
  <si>
    <t>C7H6F3N</t>
  </si>
  <si>
    <t>Butane, 1-isothiocyanato-3-methyl-</t>
  </si>
  <si>
    <t>1041±N/A (1)</t>
  </si>
  <si>
    <t>Phenol, 3-(trifluoromethyl)-</t>
  </si>
  <si>
    <t>98-17-9</t>
  </si>
  <si>
    <t>C7H5F3O</t>
  </si>
  <si>
    <t>Unknown_02</t>
  </si>
  <si>
    <t>3-Decyn-2-ol *</t>
  </si>
  <si>
    <t>Butanenitrile, 4-(methylthio)-</t>
  </si>
  <si>
    <t>Unknown_03</t>
  </si>
  <si>
    <t>n-Pentyl isothiocyanate</t>
  </si>
  <si>
    <t>1079±17 (3)</t>
  </si>
  <si>
    <t>2,6-Nonadienal, (E,Z)- *</t>
  </si>
  <si>
    <t>1155±3 (124)</t>
  </si>
  <si>
    <t>Ethyl 2-[(4-methylphenyl)amino]propanoate *</t>
  </si>
  <si>
    <t>2-Nonenal, (E)-</t>
  </si>
  <si>
    <t>1162±3 (223)</t>
  </si>
  <si>
    <t>1164±2 (2)</t>
  </si>
  <si>
    <t>Irone α a *</t>
  </si>
  <si>
    <t>Unknown_04</t>
  </si>
  <si>
    <t>Benzoic acid, ethyl ester</t>
  </si>
  <si>
    <t xml:space="preserve">93-89-0 </t>
  </si>
  <si>
    <t>C9H10O2</t>
  </si>
  <si>
    <t>Unknown_05</t>
  </si>
  <si>
    <t>Octanenitrile, 8-(methylthio)-</t>
  </si>
  <si>
    <t>Nitrogen compound</t>
  </si>
  <si>
    <t>1196±3 (115)</t>
  </si>
  <si>
    <t>Methyl salicylate</t>
  </si>
  <si>
    <t>119-36-8</t>
  </si>
  <si>
    <t>1192±2 (145)</t>
  </si>
  <si>
    <t>C8H8O3</t>
  </si>
  <si>
    <t>1190±9 (2)</t>
  </si>
  <si>
    <t>β-D-Glucopyranose, 1-thio-,1-[N-hydroxy-5-(methylthio)pentanimidate]</t>
  </si>
  <si>
    <t>77171-29-0</t>
  </si>
  <si>
    <t>C12H23NO6S2</t>
  </si>
  <si>
    <t>1206±2 (406)</t>
  </si>
  <si>
    <t>Acetic acid, octyl ester</t>
  </si>
  <si>
    <t>112-14-1</t>
  </si>
  <si>
    <t>2,4-Nonadienal *</t>
  </si>
  <si>
    <t>Unknown_06</t>
  </si>
  <si>
    <t>Benzothiazole</t>
  </si>
  <si>
    <t>Azole</t>
  </si>
  <si>
    <t>95-16-9</t>
  </si>
  <si>
    <t>C7H5NS</t>
  </si>
  <si>
    <t>Unknown_07</t>
  </si>
  <si>
    <t>Undecanenitrile</t>
  </si>
  <si>
    <t>2244-07-7</t>
  </si>
  <si>
    <t>C11H21N</t>
  </si>
  <si>
    <t>Unknown_08</t>
  </si>
  <si>
    <t>1264±0 (3)</t>
  </si>
  <si>
    <t>2-Decenal, (Z)-</t>
  </si>
  <si>
    <t>2497-25-8</t>
  </si>
  <si>
    <t>E:1263</t>
  </si>
  <si>
    <t>1H-Indole, 1-methyl-</t>
  </si>
  <si>
    <t>603-76-9</t>
  </si>
  <si>
    <t>1275±2 (2)</t>
  </si>
  <si>
    <t>1H-Indole, 1-methoxy-</t>
  </si>
  <si>
    <t>Unknown_09</t>
  </si>
  <si>
    <t>Indolizine</t>
  </si>
  <si>
    <t>274-40-8</t>
  </si>
  <si>
    <t>C8H7N</t>
  </si>
  <si>
    <t>Ethanone, 1-(3,3-dimethyloxiranyl)-</t>
  </si>
  <si>
    <t>4478-63-1</t>
  </si>
  <si>
    <t>Acetic acid, nonyl ester</t>
  </si>
  <si>
    <t>1308±4 (21)</t>
  </si>
  <si>
    <t>Propane, 1-isothiocyanato-3-(methylthio)-</t>
  </si>
  <si>
    <t>1316±1 (3)</t>
  </si>
  <si>
    <t>2-Methoxy-4-vinylphenol</t>
  </si>
  <si>
    <t>7786-61-0</t>
  </si>
  <si>
    <t>1317±5 (118)</t>
  </si>
  <si>
    <t>2H-1b,4-Ethanopentaleno[1,2-b]oxirene, hexahydro-, (1aα,1bβ,4β,4aα,5aα)-</t>
  </si>
  <si>
    <t>Cyclohexene, 3-(3-methyl-1-butenyl)-, (E)-</t>
  </si>
  <si>
    <t>56030-49-0</t>
  </si>
  <si>
    <t>Unknown_10</t>
  </si>
  <si>
    <t>Pentanoic acid, 2,2,4-trimethyl-3-hydroxy-, isobutyl ester</t>
  </si>
  <si>
    <t>244074-78-0</t>
  </si>
  <si>
    <t>2-Undecenal</t>
  </si>
  <si>
    <t>2463-77-6</t>
  </si>
  <si>
    <t>1367±7 (24)</t>
  </si>
  <si>
    <t>1368±N/A (1)</t>
  </si>
  <si>
    <t>Benzene, (isothiocyanatomethyl)- *</t>
  </si>
  <si>
    <t>Propanoic acid, 2-methyl-, 3-hydroxy-2,2,4-trimethylpentyl ester</t>
  </si>
  <si>
    <t>1380±0 (2)</t>
  </si>
  <si>
    <t>Unknown_11</t>
  </si>
  <si>
    <t>Unknown_12</t>
  </si>
  <si>
    <t>2-Dodecanone</t>
  </si>
  <si>
    <t>6175-49-1</t>
  </si>
  <si>
    <t>1396±9 (16)</t>
  </si>
  <si>
    <t>Unknown_13</t>
  </si>
  <si>
    <t>Nonyl isothiocyanate iso 1</t>
  </si>
  <si>
    <t>2,4,7,9-Tetramethyl-5-decyn-4,7-diol</t>
  </si>
  <si>
    <t>126-86-3</t>
  </si>
  <si>
    <t>C14H26O2</t>
  </si>
  <si>
    <t>β-Ionon-5,6-epoxide</t>
  </si>
  <si>
    <t>7-Methylthioheptanenitrile</t>
  </si>
  <si>
    <t>75272-78-5</t>
  </si>
  <si>
    <t>cis-Geranylacetone</t>
  </si>
  <si>
    <t>3879-26-3</t>
  </si>
  <si>
    <t>1435±3 (9)</t>
  </si>
  <si>
    <t>α,β-Dihydro-β-ionone</t>
  </si>
  <si>
    <t>1433±3 (12)</t>
  </si>
  <si>
    <t>Erucin</t>
  </si>
  <si>
    <t>1437±5 (3)</t>
  </si>
  <si>
    <t>Unknown_14</t>
  </si>
  <si>
    <t>trans-Geranylacetone</t>
  </si>
  <si>
    <t>3796-70-1</t>
  </si>
  <si>
    <t>1453±2 (154)</t>
  </si>
  <si>
    <t>Nonyl isothiocyanate iso2</t>
  </si>
  <si>
    <t>Pentanoic acid, 2,2,4-trimethyl-3-carboxyisopropyl, isobutyl ester</t>
  </si>
  <si>
    <t>Benzene, (2-isothiocyanatoethyl)-</t>
  </si>
  <si>
    <t xml:space="preserve">2257-09-2 </t>
  </si>
  <si>
    <t>Unknown_15</t>
  </si>
  <si>
    <t>β-Ionone</t>
  </si>
  <si>
    <t>2-Tridecanone</t>
  </si>
  <si>
    <t>593-08-8</t>
  </si>
  <si>
    <t>1497±4 (50)</t>
  </si>
  <si>
    <t>Pentadecane</t>
  </si>
  <si>
    <t>Unknown_16</t>
  </si>
  <si>
    <t>Berteroin</t>
  </si>
  <si>
    <t>1544±10 (4)</t>
  </si>
  <si>
    <t>Unknown_17</t>
  </si>
  <si>
    <t>Dodecyl isothiocyanate</t>
  </si>
  <si>
    <t>Decyl isothiocyanate</t>
  </si>
  <si>
    <t>24540-94-1</t>
  </si>
  <si>
    <t>C11H21NS</t>
  </si>
  <si>
    <t>Unknown_18</t>
  </si>
  <si>
    <t>Unknown_19</t>
  </si>
  <si>
    <t>Nonanenitrile, 9-(methylthio)-</t>
  </si>
  <si>
    <t>1638±N/A (1)</t>
  </si>
  <si>
    <t>Lesquerellin</t>
  </si>
  <si>
    <t>4430-39-1</t>
  </si>
  <si>
    <t>1660±N/A (1)</t>
  </si>
  <si>
    <t>C8H15NS2</t>
  </si>
  <si>
    <t>Heptadecane</t>
  </si>
  <si>
    <t>629-78-7</t>
  </si>
  <si>
    <t>C17H36</t>
  </si>
  <si>
    <t>Pentadecanal-</t>
  </si>
  <si>
    <t>Unknown_20</t>
  </si>
  <si>
    <t>7-Isothiocyanatoheptyl)(methyl)sulfane</t>
  </si>
  <si>
    <t>Unknown_21</t>
  </si>
  <si>
    <t>2-Ethylhexyl salicylate *</t>
  </si>
  <si>
    <t>5-Phenylpentyl isothiocyanate</t>
  </si>
  <si>
    <t xml:space="preserve">133920-05-5 </t>
  </si>
  <si>
    <t>C12H15NS</t>
  </si>
  <si>
    <t>Jirsutin</t>
  </si>
  <si>
    <t>1878±N/A (1)</t>
  </si>
  <si>
    <t>Unknown_22</t>
  </si>
  <si>
    <t>Nonadecane</t>
  </si>
  <si>
    <t xml:space="preserve">629-92-5 </t>
  </si>
  <si>
    <t>C19H40</t>
  </si>
  <si>
    <t>Farnesyl acetone</t>
  </si>
  <si>
    <t>Unknown_23</t>
  </si>
  <si>
    <t xml:space="preserve">Hexadecanoic acid, ethyl ester
</t>
  </si>
  <si>
    <t>1993±3 (69)</t>
  </si>
  <si>
    <t>Volatile organic compound ( Rel. Conc  ± Rel. standard deviation)</t>
  </si>
  <si>
    <r>
      <t>LerNFZ</t>
    </r>
    <r>
      <rPr>
        <sz val="12"/>
        <color theme="1"/>
        <rFont val="Calibri"/>
        <family val="2"/>
        <scheme val="minor"/>
      </rPr>
      <t xml:space="preserve">        (n=3)</t>
    </r>
  </si>
  <si>
    <r>
      <t xml:space="preserve">clb5             </t>
    </r>
    <r>
      <rPr>
        <i/>
        <sz val="12"/>
        <color theme="1"/>
        <rFont val="Calibri"/>
        <family val="2"/>
        <scheme val="minor"/>
      </rPr>
      <t>(n=3)</t>
    </r>
  </si>
  <si>
    <r>
      <t xml:space="preserve">clb5ccd4            </t>
    </r>
    <r>
      <rPr>
        <i/>
        <sz val="12"/>
        <color theme="1"/>
        <rFont val="Calibri"/>
        <family val="2"/>
        <scheme val="minor"/>
      </rPr>
      <t>(n=3)</t>
    </r>
  </si>
  <si>
    <r>
      <t xml:space="preserve">clb5LL                </t>
    </r>
    <r>
      <rPr>
        <i/>
        <sz val="12"/>
        <color theme="1"/>
        <rFont val="Calibri"/>
        <family val="2"/>
        <scheme val="minor"/>
      </rPr>
      <t>(n=3)</t>
    </r>
  </si>
  <si>
    <t>153.71 ± 3.78</t>
  </si>
  <si>
    <t>378.4 ± 7.19</t>
  </si>
  <si>
    <t>580.51 ± 1.79</t>
  </si>
  <si>
    <t>421.55 ± 12.26</t>
  </si>
  <si>
    <t>1030 ± 18.14</t>
  </si>
  <si>
    <t>51.55 ± 29.59</t>
  </si>
  <si>
    <t>101.43 ± 44.6</t>
  </si>
  <si>
    <t>1671.97 ± 18.78</t>
  </si>
  <si>
    <t>652.06 ± 60.44</t>
  </si>
  <si>
    <t>623.74 ± 82.31</t>
  </si>
  <si>
    <t>806.69 ± 82.5</t>
  </si>
  <si>
    <t>632.08 ± 64.01</t>
  </si>
  <si>
    <t>347.69 ± 2.85</t>
  </si>
  <si>
    <t>721.69 ± 9.96</t>
  </si>
  <si>
    <t>463.93 ± 6.68</t>
  </si>
  <si>
    <t>160.87 ± 18.36</t>
  </si>
  <si>
    <t>183.2 ± 26.72</t>
  </si>
  <si>
    <t>45.21 ± 5.43</t>
  </si>
  <si>
    <t>52.64 ± 13.29</t>
  </si>
  <si>
    <t>67.23 ± 9.38</t>
  </si>
  <si>
    <t>279.16 ± 31.59</t>
  </si>
  <si>
    <t>683.36 ± 4.47</t>
  </si>
  <si>
    <t>1080.46 ± 10.15</t>
  </si>
  <si>
    <t>399.55 ± 34.74</t>
  </si>
  <si>
    <t>415.46 ± 10.82</t>
  </si>
  <si>
    <t>581.41 ± 5.73</t>
  </si>
  <si>
    <t>280.7 ± 9.98</t>
  </si>
  <si>
    <t>454.7 ± 12.11</t>
  </si>
  <si>
    <t>292.18 ± 3.46</t>
  </si>
  <si>
    <t>101.89 ± 18.1</t>
  </si>
  <si>
    <t>296.8 ± 2.54</t>
  </si>
  <si>
    <t>425.45 ± 13.08</t>
  </si>
  <si>
    <t>458.67 ± 3.77</t>
  </si>
  <si>
    <t>537.17 ± 7.32</t>
  </si>
  <si>
    <t>1637.63 ± 8.57</t>
  </si>
  <si>
    <t>100.8 ± 9.35</t>
  </si>
  <si>
    <t>1720.81 ± 6.19</t>
  </si>
  <si>
    <t>2218.37 ± 2.72</t>
  </si>
  <si>
    <t>620.96 ± 9.17</t>
  </si>
  <si>
    <t>285.16 ± 9.82</t>
  </si>
  <si>
    <t>544.66 ± 4.11</t>
  </si>
  <si>
    <t>556.72 ± 10.9</t>
  </si>
  <si>
    <t>986.81 ± 30.67</t>
  </si>
  <si>
    <t>414.02 ± 12.9</t>
  </si>
  <si>
    <t>1648.78 ± 23.62</t>
  </si>
  <si>
    <t>1128.15 ± 48.49</t>
  </si>
  <si>
    <t>422.95 ± 1.23</t>
  </si>
  <si>
    <t>88.56 ± 16.25</t>
  </si>
  <si>
    <t>231.56 ± 7.17</t>
  </si>
  <si>
    <t>236.93 ± 20.97</t>
  </si>
  <si>
    <t>2H-1b,4-Ethanopentaleno[1,2-b]oxirene, hexahydro-, (1aÎ±,1bÎ²,4Î²,4aÎ±,5aÎ±)-</t>
  </si>
  <si>
    <t>667.02 ± 11.8</t>
  </si>
  <si>
    <t>718.86 ± 8.93</t>
  </si>
  <si>
    <t>1295.07 ± 1.37</t>
  </si>
  <si>
    <t>1019.29 ± 8.92</t>
  </si>
  <si>
    <t>873.04 ± 43.56</t>
  </si>
  <si>
    <t>1017.58 ± 7.93</t>
  </si>
  <si>
    <t>741.92 ± 35.73</t>
  </si>
  <si>
    <t>141.44 ± 33.31</t>
  </si>
  <si>
    <t>954.01 ± 4.92</t>
  </si>
  <si>
    <t>710.54 ± 17.97</t>
  </si>
  <si>
    <t>Î±,Î²-Dihydro-Î²-ionone</t>
  </si>
  <si>
    <t>34 ± 19.37</t>
  </si>
  <si>
    <t>1881.27 ± 3.14</t>
  </si>
  <si>
    <t>2363.18 ± 6.95</t>
  </si>
  <si>
    <t>5542.79 ± 3.03</t>
  </si>
  <si>
    <t>907.66 ± 25.49</t>
  </si>
  <si>
    <t>651.95 ± 7.36</t>
  </si>
  <si>
    <t>474.44 ± 15.42</t>
  </si>
  <si>
    <t>607.54 ± 22.41</t>
  </si>
  <si>
    <t>211.71 ± 13.25</t>
  </si>
  <si>
    <t>338.79 ± 0.62</t>
  </si>
  <si>
    <t>374.23 ± 5.61</t>
  </si>
  <si>
    <t>323.19 ± 14.14</t>
  </si>
  <si>
    <t>1693.43 ± 6.1</t>
  </si>
  <si>
    <t>4118.78 ± 16.77</t>
  </si>
  <si>
    <t>4412.9 ± 4.33</t>
  </si>
  <si>
    <t>4422.12 ± 12.17</t>
  </si>
  <si>
    <t>2670.63 ± 7.24</t>
  </si>
  <si>
    <t>1827.45 ± 21.21</t>
  </si>
  <si>
    <t>87.71 ± 5.73</t>
  </si>
  <si>
    <t>142.35 ± 1.92</t>
  </si>
  <si>
    <t>596.69 ± 5.38</t>
  </si>
  <si>
    <t>1884.83 ± 10.95</t>
  </si>
  <si>
    <t>556.1 ± 9.36</t>
  </si>
  <si>
    <t>912.81 ± 7.87</t>
  </si>
  <si>
    <t>1400.68 ± 8.08</t>
  </si>
  <si>
    <t>903.95 ± 11.16</t>
  </si>
  <si>
    <t>1501.16 ± 6.22</t>
  </si>
  <si>
    <t>1840.5 ± 6.62</t>
  </si>
  <si>
    <t>1007.9 ± 12.53</t>
  </si>
  <si>
    <t>619 ± 29.75</t>
  </si>
  <si>
    <t>370.65 ± 1.44</t>
  </si>
  <si>
    <t>647.71 ± 9.85</t>
  </si>
  <si>
    <t>355.47 ± 17.21</t>
  </si>
  <si>
    <t>140.93 ± 13.47</t>
  </si>
  <si>
    <t>511.32 ± 3.67</t>
  </si>
  <si>
    <t>351.08 ± 5.62</t>
  </si>
  <si>
    <t>275.54 ± 15.38</t>
  </si>
  <si>
    <t>2181.57 ± 32.2</t>
  </si>
  <si>
    <t>1080.8 ± 3.07</t>
  </si>
  <si>
    <t>303.77 ± 20.61</t>
  </si>
  <si>
    <t>621.93 ± 3.65</t>
  </si>
  <si>
    <t>1597.46 ± 7.99</t>
  </si>
  <si>
    <t>1351.36 ± 7.94</t>
  </si>
  <si>
    <t>1537.49 ± 10.29</t>
  </si>
  <si>
    <t>1699.22 ± 25.25</t>
  </si>
  <si>
    <t>4526.1 ± 1.8</t>
  </si>
  <si>
    <t>193.03 ± 22.29</t>
  </si>
  <si>
    <t>2821.76 ± 17.73</t>
  </si>
  <si>
    <t>393.76 ± 18.93</t>
  </si>
  <si>
    <t>1871.37 ± 17.5</t>
  </si>
  <si>
    <t>663.54 ± 6.81</t>
  </si>
  <si>
    <t>1671.24 ± 2.29</t>
  </si>
  <si>
    <t>1638.98 ± 10.31</t>
  </si>
  <si>
    <t>15.71 ± 19.27</t>
  </si>
  <si>
    <t>36.71 ± 15.5</t>
  </si>
  <si>
    <t>37.22 ± 10.47</t>
  </si>
  <si>
    <t>5440.07 ± 38.69</t>
  </si>
  <si>
    <t>925.53 ± 1.09</t>
  </si>
  <si>
    <t>Decyn-2-ol *</t>
  </si>
  <si>
    <t>991.72 ± 80.57</t>
  </si>
  <si>
    <t>441.63 ± 13.07</t>
  </si>
  <si>
    <t>389.12 ± 13.51</t>
  </si>
  <si>
    <t>199.68 ± 10.76</t>
  </si>
  <si>
    <t>905.02 ± 24.95</t>
  </si>
  <si>
    <t>562.71 ± 26.39</t>
  </si>
  <si>
    <t>347.03 ± 31.82</t>
  </si>
  <si>
    <t>336.66 ± 6.65</t>
  </si>
  <si>
    <t>386.53 ± 20.61</t>
  </si>
  <si>
    <t>15511.8 ± 17.65</t>
  </si>
  <si>
    <t>83.7 ± 14.75</t>
  </si>
  <si>
    <t>83.32 ± 5.06</t>
  </si>
  <si>
    <t>2283.67 ± 9.65</t>
  </si>
  <si>
    <t>31420.74 ± 6.35</t>
  </si>
  <si>
    <t>2336.46 ± 9.52</t>
  </si>
  <si>
    <t>8845.22 ± 2.28</t>
  </si>
  <si>
    <t>9116.97 ± 22.88</t>
  </si>
  <si>
    <t>161.63 ± 8.64</t>
  </si>
  <si>
    <t>183.99 ± 14.06</t>
  </si>
  <si>
    <t>1983.16 ± 16.06</t>
  </si>
  <si>
    <t>949.59 ± 3.18</t>
  </si>
  <si>
    <t>1884.88 ± 3.59</t>
  </si>
  <si>
    <t>2226.72 ± 0.43</t>
  </si>
  <si>
    <t>1480.36 ± 2.36</t>
  </si>
  <si>
    <t>Glycine, N-[4-[(trimethylsilyl)oxy]benzoyl]-, methyl ester *</t>
  </si>
  <si>
    <t>342.83 ± 6.25</t>
  </si>
  <si>
    <t>590.11 ± 4.08</t>
  </si>
  <si>
    <t>357.42 ± 6.46</t>
  </si>
  <si>
    <t>615.86 ± 28.99</t>
  </si>
  <si>
    <t>182.02 ± 40.65</t>
  </si>
  <si>
    <t>73.74 ± 53.98</t>
  </si>
  <si>
    <t>277.87 ± 24.66</t>
  </si>
  <si>
    <t>406.72 ± 28.4</t>
  </si>
  <si>
    <t>137.49 ± 3.92</t>
  </si>
  <si>
    <t>173.05 ± 18.57</t>
  </si>
  <si>
    <t>1180.17 ± 6.2</t>
  </si>
  <si>
    <t>104.9 ± 12.07</t>
  </si>
  <si>
    <t>128.92 ± 8.76</t>
  </si>
  <si>
    <t>425.22 ± 10.27</t>
  </si>
  <si>
    <t>Hexadecanoic acid, ethyl ester</t>
  </si>
  <si>
    <t>3588.96 ± 21.51</t>
  </si>
  <si>
    <t>820.41 ± 12.19</t>
  </si>
  <si>
    <t>2393.37 ± 3.77</t>
  </si>
  <si>
    <t>2695.12 ± 12.87</t>
  </si>
  <si>
    <t>641.48 ± 11.99</t>
  </si>
  <si>
    <t>186.8 ± 19.88</t>
  </si>
  <si>
    <t>210.93 ± 5.12</t>
  </si>
  <si>
    <t>419.28 ± 6.27</t>
  </si>
  <si>
    <t>5390.41 ± 9</t>
  </si>
  <si>
    <t>614.42 ± 4.24</t>
  </si>
  <si>
    <t>1028.94 ± 4.32</t>
  </si>
  <si>
    <t>1323.68 ± 15.76</t>
  </si>
  <si>
    <r>
      <t xml:space="preserve">Irone </t>
    </r>
    <r>
      <rPr>
        <sz val="11"/>
        <color theme="1"/>
        <rFont val="Calibri"/>
        <family val="2"/>
      </rPr>
      <t>α</t>
    </r>
    <r>
      <rPr>
        <sz val="11"/>
        <color theme="1"/>
        <rFont val="Calibri"/>
        <family val="2"/>
        <scheme val="minor"/>
      </rPr>
      <t xml:space="preserve"> a *</t>
    </r>
  </si>
  <si>
    <t>302.78 ± 10.34</t>
  </si>
  <si>
    <t>221.57 ± 4.38</t>
  </si>
  <si>
    <t>67.7 ± 19.12</t>
  </si>
  <si>
    <t>1532.71 ± 11.56</t>
  </si>
  <si>
    <t>126.5 ± 4.85</t>
  </si>
  <si>
    <t>3777.82 ± 37.23</t>
  </si>
  <si>
    <t>277.48 ± 1.51</t>
  </si>
  <si>
    <t>32.73 ± 5.29</t>
  </si>
  <si>
    <t>318.35 ± 48.72</t>
  </si>
  <si>
    <t>52.67 ± 4.15</t>
  </si>
  <si>
    <t>91.18 ± 5.57</t>
  </si>
  <si>
    <t>3764.35 ± 12.87</t>
  </si>
  <si>
    <t>703.1 ± 3.97</t>
  </si>
  <si>
    <t>4103.16 ± 77.2</t>
  </si>
  <si>
    <t>2181.15 ± 5.99</t>
  </si>
  <si>
    <t>1247.93 ± 73.63</t>
  </si>
  <si>
    <t>248.04 ± 40.95</t>
  </si>
  <si>
    <t>58.84 ± 35.59</t>
  </si>
  <si>
    <t>14178.13 ± 32.38</t>
  </si>
  <si>
    <t>262.42 ± 18.11</t>
  </si>
  <si>
    <t>Nonyl isothiocyanate isomer 1</t>
  </si>
  <si>
    <t>1214.84 ± 19.24</t>
  </si>
  <si>
    <t>653.73 ± 7.54</t>
  </si>
  <si>
    <t>Nonyl isothiocyanate isomer 2</t>
  </si>
  <si>
    <t>5005.06 ± 17.1</t>
  </si>
  <si>
    <t>163.38 ± 6.13</t>
  </si>
  <si>
    <t>144.5 ± 9.57</t>
  </si>
  <si>
    <t>1542.3 ± 14.97</t>
  </si>
  <si>
    <t>1897.7 ± 2.09</t>
  </si>
  <si>
    <t>71.63 ± 15.78</t>
  </si>
  <si>
    <t>98.79 ± 9.89</t>
  </si>
  <si>
    <t>814.07 ± 9.95</t>
  </si>
  <si>
    <t>3035.79 ± 34.87</t>
  </si>
  <si>
    <t>197.02 ± 1.95</t>
  </si>
  <si>
    <t>284.8 ± 2.96</t>
  </si>
  <si>
    <t>550.72 ± 6.14</t>
  </si>
  <si>
    <t>366.99 ± 12.4</t>
  </si>
  <si>
    <t>156.95 ± 36.46</t>
  </si>
  <si>
    <t>169.3 ± 34.43</t>
  </si>
  <si>
    <t>103.83 ± 13.64</t>
  </si>
  <si>
    <t>110.23 ± 7.72</t>
  </si>
  <si>
    <t>136.77 ± 13.77</t>
  </si>
  <si>
    <t>393.38 ± 8.95</t>
  </si>
  <si>
    <t>111.77 ± 10.55</t>
  </si>
  <si>
    <t>187.45 ± 45.74</t>
  </si>
  <si>
    <t>1154.98 ± 10.02</t>
  </si>
  <si>
    <t>826.7 ± 8.35</t>
  </si>
  <si>
    <t>1018.59 ± 9.87</t>
  </si>
  <si>
    <t>1380.44 ± 21.86</t>
  </si>
  <si>
    <t>1810.28 ± 2.68</t>
  </si>
  <si>
    <t>971.92 ± 3.88</t>
  </si>
  <si>
    <t>1110.5 ± 7.92</t>
  </si>
  <si>
    <t>1136.42 ± 7.09</t>
  </si>
  <si>
    <t>205.92 ± 20.98</t>
  </si>
  <si>
    <t>16802.77 ± 18.95</t>
  </si>
  <si>
    <t>3556.43 ± 37.27</t>
  </si>
  <si>
    <t>1982.79 ± 14.04</t>
  </si>
  <si>
    <t>44619.49 ± 20.89</t>
  </si>
  <si>
    <t>3669.47 ± 3.65</t>
  </si>
  <si>
    <t>2283.7 ± 4.34</t>
  </si>
  <si>
    <t>2521.66 ± 6.03</t>
  </si>
  <si>
    <t>2717.39 ± 3.99</t>
  </si>
  <si>
    <r>
      <rPr>
        <sz val="11"/>
        <color theme="1"/>
        <rFont val="Calibri"/>
        <family val="2"/>
      </rPr>
      <t>β</t>
    </r>
    <r>
      <rPr>
        <sz val="11"/>
        <color theme="1"/>
        <rFont val="Calibri"/>
        <family val="2"/>
        <scheme val="minor"/>
      </rPr>
      <t>-D-Glucopyranose, 1-thio-,1-[N-hydroxy-5-(methylthio)pentanimidate]</t>
    </r>
  </si>
  <si>
    <t>470.38 ± 15.91</t>
  </si>
  <si>
    <t>150.8 ± 4.09</t>
  </si>
  <si>
    <t>223.55 ± 5.45</t>
  </si>
  <si>
    <t>423.34 ± 3.98</t>
  </si>
  <si>
    <t>18.03 ± 25.31</t>
  </si>
  <si>
    <t>51.82 ± 41.79</t>
  </si>
  <si>
    <t>17.33 ± 3.44</t>
  </si>
  <si>
    <t>30.89 ± 9.56</t>
  </si>
  <si>
    <t>134.93 ± 13.09</t>
  </si>
  <si>
    <t>232.51 ± 23.81</t>
  </si>
  <si>
    <t>103.1 ± 5.7</t>
  </si>
  <si>
    <t>145.58 ± 7.7</t>
  </si>
  <si>
    <t>12733.11 ± 11.68</t>
  </si>
  <si>
    <t>20602.89 ± 2.55</t>
  </si>
  <si>
    <t>23039.02 ± 4.04</t>
  </si>
  <si>
    <t>33304.99 ± 0.89</t>
  </si>
  <si>
    <t>408.81 ± 14.69</t>
  </si>
  <si>
    <t>97.29 ± 19.91</t>
  </si>
  <si>
    <t>53.76 ± 5.07</t>
  </si>
  <si>
    <t>133.41 ± 18.57</t>
  </si>
  <si>
    <t>1113.72 ± 18.27</t>
  </si>
  <si>
    <t>92.96 ± 6.69</t>
  </si>
  <si>
    <t>711.27 ± 13.7</t>
  </si>
  <si>
    <t>573.5 ± 3.29</t>
  </si>
  <si>
    <t>286.43 ± 18.64</t>
  </si>
  <si>
    <t>42.8 ± 49.23</t>
  </si>
  <si>
    <t>173.95 ± 73.76</t>
  </si>
  <si>
    <t>132.58 ± 10.07</t>
  </si>
  <si>
    <t>125.2 ± 7.03</t>
  </si>
  <si>
    <t>173.7 ± 4.19</t>
  </si>
  <si>
    <t>246.62 ± 20.06</t>
  </si>
  <si>
    <t>1560.53 ± 13.54</t>
  </si>
  <si>
    <t>146.13 ± 26.63</t>
  </si>
  <si>
    <t>186.12 ± 9.97</t>
  </si>
  <si>
    <t>112.53 ± 34.19</t>
  </si>
  <si>
    <t>203.63 ± 12.77</t>
  </si>
  <si>
    <t>425.97 ± 11.75</t>
  </si>
  <si>
    <t>261.04 ± 20</t>
  </si>
  <si>
    <t>193.13 ± 21.98</t>
  </si>
  <si>
    <t>288.28 ± 17.2</t>
  </si>
  <si>
    <t>534.29 ± 64.96</t>
  </si>
  <si>
    <t>749.27 ± 87.62</t>
  </si>
  <si>
    <t>809.31 ± 74.4</t>
  </si>
  <si>
    <t>537.82 ± 69.68</t>
  </si>
  <si>
    <t>230.32 ± 9.08</t>
  </si>
  <si>
    <t>258.98 ± 3.98</t>
  </si>
  <si>
    <t>469.71 ± 18.17</t>
  </si>
  <si>
    <t>225.75 ± 7.65</t>
  </si>
  <si>
    <t>74.76 ± 8.88</t>
  </si>
  <si>
    <t>194.53 ± 4.06</t>
  </si>
  <si>
    <t>174.59 ± 10.86</t>
  </si>
  <si>
    <t>525.4 ± 13.23</t>
  </si>
  <si>
    <t>65.86 ± 18.79</t>
  </si>
  <si>
    <t>315.77 ± 6.12</t>
  </si>
  <si>
    <t>293.42 ± 16.49</t>
  </si>
  <si>
    <t>13340.87 ± 2.2</t>
  </si>
  <si>
    <t>10848.83 ± 13.29</t>
  </si>
  <si>
    <t>12477.67 ± 2.14</t>
  </si>
  <si>
    <t>14289.29 ± 4.84</t>
  </si>
  <si>
    <t>9223.19 ± 32.63</t>
  </si>
  <si>
    <t>104.55 ± 32.02</t>
  </si>
  <si>
    <t>58.36 ± 19.24</t>
  </si>
  <si>
    <t>2337.7 ± 7.73</t>
  </si>
  <si>
    <t>662.01 ± 17.54</t>
  </si>
  <si>
    <t>142.27 ± 14.27</t>
  </si>
  <si>
    <t>180.47 ± 23.5</t>
  </si>
  <si>
    <t>69.79 ± 17.91</t>
  </si>
  <si>
    <t>56.63 ± 7.23</t>
  </si>
  <si>
    <t>77.36 ± 12.07</t>
  </si>
  <si>
    <t>308.22 ± 35.21</t>
  </si>
  <si>
    <t>297.94 ± 31.83</t>
  </si>
  <si>
    <t>69.59 ± 30.61</t>
  </si>
  <si>
    <t>3629.17 ± 43.84</t>
  </si>
  <si>
    <t>88.6 ± 16.37</t>
  </si>
  <si>
    <t>114.18 ± 20.16</t>
  </si>
  <si>
    <t>840.85 ± 19.9</t>
  </si>
  <si>
    <t>175.36 ± 10.3</t>
  </si>
  <si>
    <t>141.7 ± 4.63</t>
  </si>
  <si>
    <t>135.85 ± 4.26</t>
  </si>
  <si>
    <t>179.59 ± 10.27</t>
  </si>
  <si>
    <t>84.66 ± 9.76</t>
  </si>
  <si>
    <t>81.27 ± 3.41</t>
  </si>
  <si>
    <t>192.06 ± 40.81</t>
  </si>
  <si>
    <t>11170.92 ± 37.84</t>
  </si>
  <si>
    <t>1688.41 ± 9.87</t>
  </si>
  <si>
    <t>4163.38 ± 3.59</t>
  </si>
  <si>
    <t>2517.06 ± 11.97</t>
  </si>
  <si>
    <t>TMS name</t>
  </si>
  <si>
    <t>mz</t>
  </si>
  <si>
    <t>MF</t>
  </si>
  <si>
    <t>MW</t>
  </si>
  <si>
    <t>3-Aminoisobutyric acid</t>
  </si>
  <si>
    <t xml:space="preserve">3-Aminoisobutyric acid, 3TMS derivative </t>
  </si>
  <si>
    <t>AA</t>
  </si>
  <si>
    <t>55125-15-0</t>
  </si>
  <si>
    <t>C13H33NO2Si3</t>
  </si>
  <si>
    <t>4-Hydroxybutanoic acid</t>
  </si>
  <si>
    <t xml:space="preserve">4-Hydroxybutanoic acid, 2TMS derivative </t>
  </si>
  <si>
    <t xml:space="preserve">55133-95-4 </t>
  </si>
  <si>
    <t>C10H24O3Si2</t>
  </si>
  <si>
    <t>Ethanolamine*</t>
  </si>
  <si>
    <t>Ethanolamine, 3TMS derivative *</t>
  </si>
  <si>
    <t xml:space="preserve">5630-81-9 </t>
  </si>
  <si>
    <t>C11H31NOSi3</t>
  </si>
  <si>
    <t>Hentriacontane</t>
  </si>
  <si>
    <t xml:space="preserve"> 630-04-6 </t>
  </si>
  <si>
    <t>C31H64</t>
  </si>
  <si>
    <t xml:space="preserve">Heptacosane </t>
  </si>
  <si>
    <t xml:space="preserve">593-49-7 </t>
  </si>
  <si>
    <t>C27H56</t>
  </si>
  <si>
    <t xml:space="preserve">Nonacosane </t>
  </si>
  <si>
    <t xml:space="preserve">630-03-5 </t>
  </si>
  <si>
    <t>C29H60</t>
  </si>
  <si>
    <t xml:space="preserve">Octadecane, 3-ethyl-5-(2-ethylbutyl)- </t>
  </si>
  <si>
    <t xml:space="preserve">55282-12-7 </t>
  </si>
  <si>
    <t>C26H54</t>
  </si>
  <si>
    <t>Triacontane</t>
  </si>
  <si>
    <t xml:space="preserve">638-68-6 </t>
  </si>
  <si>
    <t>C30H62</t>
  </si>
  <si>
    <t>5-hydroxy-7-methoxyflavanone, tert.-butyldimethylsilyl ether *</t>
  </si>
  <si>
    <t>flavonoid</t>
  </si>
  <si>
    <t>C22H28O4Si</t>
  </si>
  <si>
    <t>Benzenepropanoic acid, 3,5-bis(1,1-dimethylethyl)-4-hydroxy-, octadecyl ester *</t>
  </si>
  <si>
    <t>73344-50-0</t>
  </si>
  <si>
    <t>C38H70O3Si</t>
  </si>
  <si>
    <t>S-Indacene-1,7-dione, 2,3,5,6-tetrahydro-3,3,4,5,5,8-hexamethyl iso 1 *</t>
  </si>
  <si>
    <t xml:space="preserve">55591-16-7 </t>
  </si>
  <si>
    <t>C18H22O2</t>
  </si>
  <si>
    <t>S-Indacene-1,7-dione, 2,3,5,6-tetrahydro-3,3,4,5,5,8-hexamethyl iso 2 *</t>
  </si>
  <si>
    <t>1-Eicosanol</t>
  </si>
  <si>
    <t xml:space="preserve">1-Eicosanol, TMS derivative </t>
  </si>
  <si>
    <t>C23H50OSi</t>
  </si>
  <si>
    <t>1-Hexacosanol*</t>
  </si>
  <si>
    <t>1-Hexacosanol, TMS derivative *</t>
  </si>
  <si>
    <t>C29H62OSi</t>
  </si>
  <si>
    <t>1-Tetradecanol</t>
  </si>
  <si>
    <t xml:space="preserve">1-Tetradecanol, TMS derivative </t>
  </si>
  <si>
    <t xml:space="preserve"> 6221-89-2 </t>
  </si>
  <si>
    <t>C17H38OSi</t>
  </si>
  <si>
    <t>Methyl linolenate</t>
  </si>
  <si>
    <t xml:space="preserve">9,12,15-Octadecatrienoic acid, methyl ester, (Z,Z,Z)- </t>
  </si>
  <si>
    <t>301-00-8</t>
  </si>
  <si>
    <t>C19H32O2</t>
  </si>
  <si>
    <t>Methyl linoleate</t>
  </si>
  <si>
    <t xml:space="preserve">9,12-Octadecadienoic acid (Z,Z)-, methyl ester </t>
  </si>
  <si>
    <t>112-63-0</t>
  </si>
  <si>
    <t>C19H34O2</t>
  </si>
  <si>
    <t>alpha-Linolenic acid</t>
  </si>
  <si>
    <t xml:space="preserve">alpha-Linolenic acid, TMS derivative </t>
  </si>
  <si>
    <t>97844-13-8</t>
  </si>
  <si>
    <t>C21H38O2Si</t>
  </si>
  <si>
    <t>Docosanoic acid, methyl ester *</t>
  </si>
  <si>
    <t xml:space="preserve">929-77-1 </t>
  </si>
  <si>
    <t>C23H46O2</t>
  </si>
  <si>
    <t>Docosanoic acid*</t>
  </si>
  <si>
    <t>Docosanoic acid, TMS derivative *</t>
  </si>
  <si>
    <t xml:space="preserve">74367-36-5 </t>
  </si>
  <si>
    <t>C25H52O2Si</t>
  </si>
  <si>
    <t>Docosanol</t>
  </si>
  <si>
    <t xml:space="preserve">Docosanol, TMS derivative </t>
  </si>
  <si>
    <t xml:space="preserve">42449-18-3 </t>
  </si>
  <si>
    <t>C25H54OSi</t>
  </si>
  <si>
    <t xml:space="preserve">Hexadecanoic acid, methyl ester </t>
  </si>
  <si>
    <t xml:space="preserve">112-39-0 </t>
  </si>
  <si>
    <t>C17H34O2</t>
  </si>
  <si>
    <t>21,25-Dihydroxy-vitamin D3</t>
  </si>
  <si>
    <t xml:space="preserve">9,10-Secocholesta-5,7,10(19)-triene-3,24,25-triol, (3?,5Z,7E)- * </t>
  </si>
  <si>
    <t>phytosterol</t>
  </si>
  <si>
    <t>40013-87-4</t>
  </si>
  <si>
    <t>C27H44O3</t>
  </si>
  <si>
    <t>Campesterol</t>
  </si>
  <si>
    <t xml:space="preserve">Campesterol, TMS derivative </t>
  </si>
  <si>
    <t>55429-62-4</t>
  </si>
  <si>
    <t>C31H56OSi</t>
  </si>
  <si>
    <t>Cholesterol</t>
  </si>
  <si>
    <t xml:space="preserve">Cholesterol, TMS derivative </t>
  </si>
  <si>
    <t xml:space="preserve">1856-05-9 </t>
  </si>
  <si>
    <t>C30H54OSi</t>
  </si>
  <si>
    <t>Ergosta-7,22-dien-3-ol, (3?,22E)-</t>
  </si>
  <si>
    <t xml:space="preserve">Ergosta-7,22-dien-3-ol, (3?,22E)-, TMS derivative </t>
  </si>
  <si>
    <t xml:space="preserve">55527-93-0 </t>
  </si>
  <si>
    <t>C31H54OSi</t>
  </si>
  <si>
    <t>Isofucosterol</t>
  </si>
  <si>
    <t xml:space="preserve">Isofucosterol, O-TMS </t>
  </si>
  <si>
    <t>22042-03-1</t>
  </si>
  <si>
    <t>C32H56OSi</t>
  </si>
  <si>
    <t xml:space="preserve">Stigmast-5-ene, 3b-(trimethylsiloxy)-, (24S)- </t>
  </si>
  <si>
    <t xml:space="preserve">Stigmast-5-ene, 3?-(trimethylsiloxy)-, (24S)- </t>
  </si>
  <si>
    <t>25873-56-7</t>
  </si>
  <si>
    <t>C32H58OSi</t>
  </si>
  <si>
    <t>Stigmasterol</t>
  </si>
  <si>
    <t xml:space="preserve">Stigmasterol, TMS derivative </t>
  </si>
  <si>
    <t>14030-29-6</t>
  </si>
  <si>
    <t>1,3-Propanediol</t>
  </si>
  <si>
    <t xml:space="preserve">1,3-Propanediol, 2TMS derivative </t>
  </si>
  <si>
    <t>unclassified</t>
  </si>
  <si>
    <t>17887-80-8</t>
  </si>
  <si>
    <t>C9H24O2Si2</t>
  </si>
  <si>
    <t>3,4,7,8-Tetraazatricyclo[4.2.2.0(1,5)]dec-9-ene-3,4:7,8-bis(N-methyldicarboximide), 2, *</t>
  </si>
  <si>
    <t>3,4,7,8-Tetraazatricyclo[4.2.2.0(1,5)]dec-9-ene-3,4:7,8-bis(N-methyldicarboximide),2,2-diphenyl, *</t>
  </si>
  <si>
    <t>C24H20N6O4</t>
  </si>
  <si>
    <t>Cyclohexaneacetic acid</t>
  </si>
  <si>
    <t xml:space="preserve">Cyclohexaneacetic acid, TMS derivative </t>
  </si>
  <si>
    <t>74367-73-0</t>
  </si>
  <si>
    <t>C11H22O2Si</t>
  </si>
  <si>
    <t>Heptylamine, N,N-bis-trimethylsilyl- *</t>
  </si>
  <si>
    <t>90014-14-5</t>
  </si>
  <si>
    <t>C13H33NSi2</t>
  </si>
  <si>
    <t>Trimethylsilyl tricosanoate *</t>
  </si>
  <si>
    <t xml:space="preserve">169597-18-6 </t>
  </si>
  <si>
    <t>C26H54O2Si</t>
  </si>
  <si>
    <t>Unknown_24</t>
  </si>
  <si>
    <t>Unknown_25</t>
  </si>
  <si>
    <t>Unknown_26</t>
  </si>
  <si>
    <t>Unknown_27</t>
  </si>
  <si>
    <t>Unknown_28</t>
  </si>
  <si>
    <t>unknown_29</t>
  </si>
  <si>
    <t>Lipophilic polar compound ( Rel. Conc  ± Rel. standard deviation)</t>
  </si>
  <si>
    <r>
      <t>LerNFZ</t>
    </r>
    <r>
      <rPr>
        <sz val="12"/>
        <color theme="1"/>
        <rFont val="Calibri"/>
        <family val="2"/>
        <scheme val="minor"/>
      </rPr>
      <t xml:space="preserve">        (n=6)</t>
    </r>
  </si>
  <si>
    <r>
      <t xml:space="preserve">clb5             </t>
    </r>
    <r>
      <rPr>
        <i/>
        <sz val="12"/>
        <color theme="1"/>
        <rFont val="Calibri"/>
        <family val="2"/>
        <scheme val="minor"/>
      </rPr>
      <t>(n=7)</t>
    </r>
  </si>
  <si>
    <r>
      <t xml:space="preserve">clb5ap1 </t>
    </r>
    <r>
      <rPr>
        <i/>
        <sz val="12"/>
        <color theme="1"/>
        <rFont val="Calibri"/>
        <family val="2"/>
        <scheme val="minor"/>
      </rPr>
      <t>(n=3)</t>
    </r>
  </si>
  <si>
    <r>
      <t>L</t>
    </r>
    <r>
      <rPr>
        <b/>
        <i/>
        <sz val="12"/>
        <color theme="1"/>
        <rFont val="Calibri"/>
        <family val="2"/>
        <scheme val="minor"/>
      </rPr>
      <t>er</t>
    </r>
    <r>
      <rPr>
        <b/>
        <sz val="12"/>
        <color theme="1"/>
        <rFont val="Calibri"/>
        <family val="2"/>
        <scheme val="minor"/>
      </rPr>
      <t xml:space="preserve">Lin           </t>
    </r>
    <r>
      <rPr>
        <sz val="12"/>
        <color theme="1"/>
        <rFont val="Calibri"/>
        <family val="2"/>
        <scheme val="minor"/>
      </rPr>
      <t>(n=3)</t>
    </r>
  </si>
  <si>
    <r>
      <t xml:space="preserve">clb5ccd4            </t>
    </r>
    <r>
      <rPr>
        <i/>
        <sz val="12"/>
        <color theme="1"/>
        <rFont val="Calibri"/>
        <family val="2"/>
        <scheme val="minor"/>
      </rPr>
      <t>(n=5)</t>
    </r>
  </si>
  <si>
    <r>
      <t xml:space="preserve">clb5ccd4LL </t>
    </r>
    <r>
      <rPr>
        <i/>
        <sz val="12"/>
        <color theme="1"/>
        <rFont val="Calibri"/>
        <family val="2"/>
        <scheme val="minor"/>
      </rPr>
      <t>(n=6)</t>
    </r>
  </si>
  <si>
    <r>
      <t xml:space="preserve">clb5LL                </t>
    </r>
    <r>
      <rPr>
        <i/>
        <sz val="12"/>
        <color theme="1"/>
        <rFont val="Calibri"/>
        <family val="2"/>
        <scheme val="minor"/>
      </rPr>
      <t>(n=5)</t>
    </r>
  </si>
  <si>
    <t>819.53 ± 22.68</t>
  </si>
  <si>
    <t>4602.48 ± 10.9</t>
  </si>
  <si>
    <t>6620.62 ± 5.88</t>
  </si>
  <si>
    <t>3605.9 ± 23.93</t>
  </si>
  <si>
    <t>2002.72 ± 20.13</t>
  </si>
  <si>
    <t>108.69 ± 58.6</t>
  </si>
  <si>
    <t>260.61 ± 10.85</t>
  </si>
  <si>
    <t>140.25 ± 19.72</t>
  </si>
  <si>
    <t>209.39 ± 19.23</t>
  </si>
  <si>
    <t>531.9 ± 12.03</t>
  </si>
  <si>
    <t>137.72 ± 8.24</t>
  </si>
  <si>
    <t>66.7 ± 41.17</t>
  </si>
  <si>
    <t>32.86 ± 13.71</t>
  </si>
  <si>
    <t>33.08 ± 42.31</t>
  </si>
  <si>
    <t>571.56 ± 17.78</t>
  </si>
  <si>
    <t>173.98 ± 32.62</t>
  </si>
  <si>
    <t>621.57 ± 18.25</t>
  </si>
  <si>
    <t>876.55 ± 21.22</t>
  </si>
  <si>
    <t>548.03 ± 23.47</t>
  </si>
  <si>
    <t>288.34 ± 20.16</t>
  </si>
  <si>
    <t>426.66 ± 18.32</t>
  </si>
  <si>
    <t>487.96 ± 6.06</t>
  </si>
  <si>
    <t>151.18 ± 40.5</t>
  </si>
  <si>
    <t>643.2 ± 25.5</t>
  </si>
  <si>
    <t>215.44 ± 19.42</t>
  </si>
  <si>
    <t>462.44 ± 31.55</t>
  </si>
  <si>
    <t>219.77 ± 39.45</t>
  </si>
  <si>
    <t>197.01 ± 57.91</t>
  </si>
  <si>
    <t>90.22 ± 43.45</t>
  </si>
  <si>
    <t>205.68 ± 27.99</t>
  </si>
  <si>
    <t>223.24 ± 39.24</t>
  </si>
  <si>
    <t>2496.35 ± 15.32</t>
  </si>
  <si>
    <t>7907.52 ± 21.27</t>
  </si>
  <si>
    <t>278.23 ± 40.92</t>
  </si>
  <si>
    <t>246.64 ± 24.77</t>
  </si>
  <si>
    <t>415.48 ± 18.86</t>
  </si>
  <si>
    <t>440.26 ± 23.94</t>
  </si>
  <si>
    <t>329.31 ± 40.29</t>
  </si>
  <si>
    <t>316.57 ± 37.55</t>
  </si>
  <si>
    <t>244.76 ± 15.98</t>
  </si>
  <si>
    <t>349.12 ± 27.29</t>
  </si>
  <si>
    <t>115.57 ± 23.03</t>
  </si>
  <si>
    <t>140.82 ± 49.13</t>
  </si>
  <si>
    <t>184.76 ± 24.14</t>
  </si>
  <si>
    <t>140.91 ± 13.66</t>
  </si>
  <si>
    <t>134.93 ± 22.7</t>
  </si>
  <si>
    <t>102.39 ± 10.69</t>
  </si>
  <si>
    <t>126.51 ± 24</t>
  </si>
  <si>
    <t>1314.55 ± 21.29</t>
  </si>
  <si>
    <t>1381.57 ± 67.45</t>
  </si>
  <si>
    <t>1423.68 ± 49.25</t>
  </si>
  <si>
    <t>775.33 ± 39.25</t>
  </si>
  <si>
    <t>921.25 ± 42.29</t>
  </si>
  <si>
    <t>837.02 ± 58.32</t>
  </si>
  <si>
    <t>1455.32 ± 29.65</t>
  </si>
  <si>
    <t>4834.6 ± 26.37</t>
  </si>
  <si>
    <t>1127.2 ± 21.16</t>
  </si>
  <si>
    <t>4136.4 ± 40.39</t>
  </si>
  <si>
    <t>895.37 ± 40.01</t>
  </si>
  <si>
    <t>8729.67 ± 12.04</t>
  </si>
  <si>
    <t>3324.7 ± 42.93</t>
  </si>
  <si>
    <t>7225.91 ± 16.21</t>
  </si>
  <si>
    <t>7525.73 ± 4.34</t>
  </si>
  <si>
    <t>5738.16 ± 8.3</t>
  </si>
  <si>
    <t>5646.7 ± 19.76</t>
  </si>
  <si>
    <t>6592.27 ± 7.56</t>
  </si>
  <si>
    <t>344.58 ± 12.61</t>
  </si>
  <si>
    <t>193.65 ± 11.19</t>
  </si>
  <si>
    <t>141.63 ± 19.18</t>
  </si>
  <si>
    <t>722.1 ± 1.39</t>
  </si>
  <si>
    <t>80.69 ± 18.29</t>
  </si>
  <si>
    <t>409.99 ± 8.02</t>
  </si>
  <si>
    <t>443.6 ± 6.72</t>
  </si>
  <si>
    <t>33.33 ± 25.07</t>
  </si>
  <si>
    <t>67.28 ± 17.5</t>
  </si>
  <si>
    <t>21.22 ± 83.91</t>
  </si>
  <si>
    <t>34.7 ± 41.41</t>
  </si>
  <si>
    <t>19.09 ± 42.14</t>
  </si>
  <si>
    <t>18.62 ± 42.66</t>
  </si>
  <si>
    <t>12 ± 35.7</t>
  </si>
  <si>
    <t>9.36 ± 47.66</t>
  </si>
  <si>
    <t>147.84 ± 33.45</t>
  </si>
  <si>
    <t>1.84 ± 93.87</t>
  </si>
  <si>
    <t>29.74 ± 17.62</t>
  </si>
  <si>
    <t>7.15 ± 41.11</t>
  </si>
  <si>
    <t>9.71 ± 28</t>
  </si>
  <si>
    <t>84.04 ± 13.71</t>
  </si>
  <si>
    <t>235.56 ± 30.73</t>
  </si>
  <si>
    <t>114.04 ± 34.93</t>
  </si>
  <si>
    <t>25.22 ± 82.15</t>
  </si>
  <si>
    <t>84.36 ± 12.91</t>
  </si>
  <si>
    <t>55.84 ± 61.56</t>
  </si>
  <si>
    <t>161.13 ± 28.67</t>
  </si>
  <si>
    <t>2352.76 ± 18.24</t>
  </si>
  <si>
    <t>8098.76 ± 14.1</t>
  </si>
  <si>
    <t>9019.55 ± 7.52</t>
  </si>
  <si>
    <t>6275.43 ± 16.01</t>
  </si>
  <si>
    <t>6167.1 ± 12.59</t>
  </si>
  <si>
    <t>785.95 ± 14.67</t>
  </si>
  <si>
    <t>729.82 ± 10.44</t>
  </si>
  <si>
    <t>1700.39 ± 11.08</t>
  </si>
  <si>
    <t>1820.12 ± 11.15</t>
  </si>
  <si>
    <t>1379.68 ± 48.6</t>
  </si>
  <si>
    <t>2451.1 ± 3.14</t>
  </si>
  <si>
    <t>1166.94 ± 9.67</t>
  </si>
  <si>
    <t>763.6 ± 7.87</t>
  </si>
  <si>
    <t>602.09 ± 12.37</t>
  </si>
  <si>
    <t>155.86 ± 18.83</t>
  </si>
  <si>
    <t>320.98 ± 17.85</t>
  </si>
  <si>
    <t>101.21 ± 54.72</t>
  </si>
  <si>
    <t>48.65 ± 94.13</t>
  </si>
  <si>
    <t>107.76 ± 50.22</t>
  </si>
  <si>
    <t>121.34 ± 13.52</t>
  </si>
  <si>
    <t>Hentriacontane_23.25</t>
  </si>
  <si>
    <t>4990.29 ± 22.78</t>
  </si>
  <si>
    <t>2111.62 ± 15.68</t>
  </si>
  <si>
    <t>1503.64 ± 12.72</t>
  </si>
  <si>
    <t>1135.54 ± 18.59</t>
  </si>
  <si>
    <t>1310.25 ± 9.75</t>
  </si>
  <si>
    <t>1591.83 ± 15.79</t>
  </si>
  <si>
    <t>1313.74 ± 19.92</t>
  </si>
  <si>
    <t>Heptacosane</t>
  </si>
  <si>
    <t>77.37 ± 15.19</t>
  </si>
  <si>
    <t>163.64 ± 22.06</t>
  </si>
  <si>
    <t>114.11 ± 9.8</t>
  </si>
  <si>
    <t>93.23 ± 37.34</t>
  </si>
  <si>
    <t>79.61 ± 26.34</t>
  </si>
  <si>
    <t>90.83 ± 12.23</t>
  </si>
  <si>
    <t>94.02 ± 26.11</t>
  </si>
  <si>
    <t>Hexadecanoic acid, methyl ester</t>
  </si>
  <si>
    <t>3191.64 ± 17.33</t>
  </si>
  <si>
    <t>14921.79 ± 32.33</t>
  </si>
  <si>
    <t>4163.52 ± 24.49</t>
  </si>
  <si>
    <t>3668.42 ± 11.52</t>
  </si>
  <si>
    <t>4048.46 ± 17.12</t>
  </si>
  <si>
    <t>2134.6 ± 55.22</t>
  </si>
  <si>
    <t>2645.89 ± 31.14</t>
  </si>
  <si>
    <t>29145.88 ± 11.32</t>
  </si>
  <si>
    <t>22531.33 ± 10.21</t>
  </si>
  <si>
    <t>16449.57 ± 16.21</t>
  </si>
  <si>
    <t>24548.6 ± 3.3</t>
  </si>
  <si>
    <t>19432.46 ± 8.32</t>
  </si>
  <si>
    <t>19070.9 ± 6.08</t>
  </si>
  <si>
    <t>19678.31 ± 5.27</t>
  </si>
  <si>
    <t>2205.9 ± 22.4</t>
  </si>
  <si>
    <t>10798.76 ± 47.68</t>
  </si>
  <si>
    <t>1380.96 ± 66.61</t>
  </si>
  <si>
    <t>2044.92 ± 35.04</t>
  </si>
  <si>
    <t>2872.07 ± 37.58</t>
  </si>
  <si>
    <t>1135.22 ± 57.71</t>
  </si>
  <si>
    <t>773.78 ± 43.05</t>
  </si>
  <si>
    <t>3263.81 ± 10.87</t>
  </si>
  <si>
    <t>6897.38 ± 32.08</t>
  </si>
  <si>
    <t>3470.61 ± 17.6</t>
  </si>
  <si>
    <t>3286.28 ± 9.24</t>
  </si>
  <si>
    <t>2119.25 ± 13.42</t>
  </si>
  <si>
    <t>1174.2 ± 30.28</t>
  </si>
  <si>
    <t>1755.54 ± 13.06</t>
  </si>
  <si>
    <t>Nonacosane</t>
  </si>
  <si>
    <t>785.42 ± 14.98</t>
  </si>
  <si>
    <t>Octadecane, 3-ethyl-5-(2-ethylbutyl)-</t>
  </si>
  <si>
    <t>148.12 ± 33.68</t>
  </si>
  <si>
    <t>367.46 ± 38.13</t>
  </si>
  <si>
    <t>242.31 ± 48.07</t>
  </si>
  <si>
    <t>555.59 ± 35.82</t>
  </si>
  <si>
    <t>1194.95 ± 33</t>
  </si>
  <si>
    <t>845.32 ± 18.06</t>
  </si>
  <si>
    <t>587.57 ± 21.98</t>
  </si>
  <si>
    <t>1560.49 ± 23.62</t>
  </si>
  <si>
    <t>894.32 ± 17.17</t>
  </si>
  <si>
    <t>Stigmast-5-ene, 3b-(trimethylsiloxy)-, (24S)-</t>
  </si>
  <si>
    <t>29088.1 ± 11.21</t>
  </si>
  <si>
    <t>22529.69 ± 10.23</t>
  </si>
  <si>
    <t>16437.88 ± 16.19</t>
  </si>
  <si>
    <t>24537.48 ± 3.31</t>
  </si>
  <si>
    <t>19427.67 ± 8.32</t>
  </si>
  <si>
    <t>19070 ± 6.06</t>
  </si>
  <si>
    <t>19684.08 ± 5.27</t>
  </si>
  <si>
    <t>1786.66 ± 11.96</t>
  </si>
  <si>
    <t>2987.73 ± 13.73</t>
  </si>
  <si>
    <t>3803.07 ± 15.14</t>
  </si>
  <si>
    <t>1989.14 ± 6</t>
  </si>
  <si>
    <t>2205.25 ± 15.11</t>
  </si>
  <si>
    <t>463.82 ± 10.33</t>
  </si>
  <si>
    <t>592.83 ± 12.85</t>
  </si>
  <si>
    <t>Triacontane_21.9</t>
  </si>
  <si>
    <t>757.64 ± 10.14</t>
  </si>
  <si>
    <t>216.51 ± 15.25</t>
  </si>
  <si>
    <t>355.24 ± 22.93</t>
  </si>
  <si>
    <t>329.58 ± 13.65</t>
  </si>
  <si>
    <t>297.21 ± 13.77</t>
  </si>
  <si>
    <t>160.64 ± 17.4</t>
  </si>
  <si>
    <t>62.36 ± 17.6</t>
  </si>
  <si>
    <t>56.69 ± 27.45</t>
  </si>
  <si>
    <t>35.15 ± 1</t>
  </si>
  <si>
    <t>59.51 ± 18.1</t>
  </si>
  <si>
    <t>52.54 ± 23.79</t>
  </si>
  <si>
    <t>29.71 ± 27.18</t>
  </si>
  <si>
    <t>39.24 ± 30.1</t>
  </si>
  <si>
    <t>20.81 ± 32.22</t>
  </si>
  <si>
    <t>39.92 ± 18.94</t>
  </si>
  <si>
    <t>58.71 ± 24.77</t>
  </si>
  <si>
    <t>141.02 ± 18.05</t>
  </si>
  <si>
    <t>58.71 ± 18.58</t>
  </si>
  <si>
    <t>55.85 ± 42.03</t>
  </si>
  <si>
    <t>42.39 ± 31.37</t>
  </si>
  <si>
    <t>39.93 ± 22.15</t>
  </si>
  <si>
    <t>47.71 ± 46.18</t>
  </si>
  <si>
    <t>15149.77 ± 20.11</t>
  </si>
  <si>
    <t>11136.15 ± 51.75</t>
  </si>
  <si>
    <t>21898.38 ± 24.34</t>
  </si>
  <si>
    <t>15905.96 ± 15.63</t>
  </si>
  <si>
    <t>15674.35 ± 22.1</t>
  </si>
  <si>
    <t>12045.4 ± 12.48</t>
  </si>
  <si>
    <t>15580.64 ± 20.29</t>
  </si>
  <si>
    <t>15149.67 ± 20.12</t>
  </si>
  <si>
    <t>11138.3 ± 51.74</t>
  </si>
  <si>
    <t>21885.48 ± 24.37</t>
  </si>
  <si>
    <t>15902.09 ± 15.61</t>
  </si>
  <si>
    <t>15675.42 ± 22.1</t>
  </si>
  <si>
    <t>12040.14 ± 12.46</t>
  </si>
  <si>
    <t>15577.27 ± 20.31</t>
  </si>
  <si>
    <t>1230.84 ± 17.28</t>
  </si>
  <si>
    <t>2794.94 ± 28.68</t>
  </si>
  <si>
    <t>1211.05 ± 55.43</t>
  </si>
  <si>
    <t>1425.12 ± 75.7</t>
  </si>
  <si>
    <t>435.15 ± 57.15</t>
  </si>
  <si>
    <t>843.7 ± 40.96</t>
  </si>
  <si>
    <t>1167.82 ± 44.27</t>
  </si>
  <si>
    <t>213.6 ± 23.11</t>
  </si>
  <si>
    <t>538.76 ± 13.15</t>
  </si>
  <si>
    <t>234.98 ± 15.93</t>
  </si>
  <si>
    <t>228.15 ± 32.49</t>
  </si>
  <si>
    <t>244.79 ± 30.31</t>
  </si>
  <si>
    <t>123.08 ± 31.42</t>
  </si>
  <si>
    <t>281.55 ± 31.12</t>
  </si>
  <si>
    <t>4795.48 ± 17.08</t>
  </si>
  <si>
    <t>6833.74 ± 18.58</t>
  </si>
  <si>
    <t>6911.13 ± 16.13</t>
  </si>
  <si>
    <t>5131.48 ± 9.57</t>
  </si>
  <si>
    <t>5489.14 ± 23.78</t>
  </si>
  <si>
    <t>4192.81 ± 11.21</t>
  </si>
  <si>
    <t>5338.75 ± 19.21</t>
  </si>
  <si>
    <t>10.42 ± 20.44</t>
  </si>
  <si>
    <t>26.22 ± 18.64</t>
  </si>
  <si>
    <t>9.24 ± 12.46</t>
  </si>
  <si>
    <t>8.12 ± 48.72</t>
  </si>
  <si>
    <t>8.36 ± 34.85</t>
  </si>
  <si>
    <t>11.46 ± 24.48</t>
  </si>
  <si>
    <t>9.49 ± 28.69</t>
  </si>
  <si>
    <t>30.63 ± 13.89</t>
  </si>
  <si>
    <t>45.23 ± 30.89</t>
  </si>
  <si>
    <t>52.16 ± 10.88</t>
  </si>
  <si>
    <t>69.17 ± 25.53</t>
  </si>
  <si>
    <t>53.11 ± 33.56</t>
  </si>
  <si>
    <t>27.72 ± 30.79</t>
  </si>
  <si>
    <t>59.78 ± 42.9</t>
  </si>
  <si>
    <t>650.38 ± 30.32</t>
  </si>
  <si>
    <t>240.93 ± 20.81</t>
  </si>
  <si>
    <t>1236.34 ± 15.08</t>
  </si>
  <si>
    <t>1107.18 ± 10.12</t>
  </si>
  <si>
    <t>947.57 ± 36.36</t>
  </si>
  <si>
    <t>772.57 ± 20.21</t>
  </si>
  <si>
    <t>1016.14 ± 29.84</t>
  </si>
  <si>
    <t>16.03 ± 23.15</t>
  </si>
  <si>
    <t>28.58 ± 37.14</t>
  </si>
  <si>
    <t>10.02 ± 15.69</t>
  </si>
  <si>
    <t>52.95 ± 13.33</t>
  </si>
  <si>
    <t>146.43 ± 29.82</t>
  </si>
  <si>
    <t>40.12 ± 29.08</t>
  </si>
  <si>
    <t>24.67 ± 42.89</t>
  </si>
  <si>
    <t>39.42 ± 17.3</t>
  </si>
  <si>
    <t>43.98 ± 21.28</t>
  </si>
  <si>
    <t>45.97 ± 34.38</t>
  </si>
  <si>
    <t>86.86 ± 45.15</t>
  </si>
  <si>
    <t>70.88 ± 36.02</t>
  </si>
  <si>
    <t>69.81 ± 38.73</t>
  </si>
  <si>
    <t>75.56 ± 15.25</t>
  </si>
  <si>
    <t>87.16 ± 36.85</t>
  </si>
  <si>
    <t>929.71 ± 53.67</t>
  </si>
  <si>
    <t>153.79 ± 45.93</t>
  </si>
  <si>
    <t>84.21 ± 52.26</t>
  </si>
  <si>
    <t>92.81 ± 38.54</t>
  </si>
  <si>
    <t>341 ± 35.63</t>
  </si>
  <si>
    <t>221.72 ± 20.79</t>
  </si>
  <si>
    <t>114.03 ± 55.68</t>
  </si>
  <si>
    <t>1548.23 ± 5.12</t>
  </si>
  <si>
    <t>3148.39 ± 12.63</t>
  </si>
  <si>
    <t>905.87 ± 19.92</t>
  </si>
  <si>
    <t>196.31 ± 37.06</t>
  </si>
  <si>
    <t>181.69 ± 2.62</t>
  </si>
  <si>
    <t>494.3 ± 6.93</t>
  </si>
  <si>
    <t>1222.62 ± 14.22</t>
  </si>
  <si>
    <t>221.71 ± 67.28</t>
  </si>
  <si>
    <t>68.08 ± 55.3</t>
  </si>
  <si>
    <t>160.86 ± 24.9</t>
  </si>
  <si>
    <t>321.9 ± 34.26</t>
  </si>
  <si>
    <t>86.4 ± 18.15</t>
  </si>
  <si>
    <t>199.76 ± 32.3</t>
  </si>
  <si>
    <t>273.3 ± 12.66</t>
  </si>
  <si>
    <t>127.99 ± 44.35</t>
  </si>
  <si>
    <t>140.06 ± 25.07</t>
  </si>
  <si>
    <t>1012.41 ± 10.23</t>
  </si>
  <si>
    <t>55.29 ± 28.18</t>
  </si>
  <si>
    <t>175.35 ± 23.44</t>
  </si>
  <si>
    <t>25.45 ± 24.18</t>
  </si>
  <si>
    <t>122.82 ± 66.49</t>
  </si>
  <si>
    <t>76.94 ± 56.73</t>
  </si>
  <si>
    <t>231.55 ± 39.79</t>
  </si>
  <si>
    <t>550.32 ± 28.99</t>
  </si>
  <si>
    <t>145.35 ± 23.23</t>
  </si>
  <si>
    <t>264.1 ± 57.79</t>
  </si>
  <si>
    <t>787.76 ± 9.71</t>
  </si>
  <si>
    <t>411.47 ± 19.53</t>
  </si>
  <si>
    <t>514.82 ± 18.38</t>
  </si>
  <si>
    <t>792.57 ± 16.01</t>
  </si>
  <si>
    <t>298.32 ± 10.8</t>
  </si>
  <si>
    <t>202.08 ± 21.55</t>
  </si>
  <si>
    <t>109.37 ± 14.34</t>
  </si>
  <si>
    <t>92.05 ± 21.04</t>
  </si>
  <si>
    <t>165.31 ± 23.95</t>
  </si>
  <si>
    <t>151.65 ± 25.02</t>
  </si>
  <si>
    <t>78.45 ± 61.69</t>
  </si>
  <si>
    <t>230.1 ± 22.79</t>
  </si>
  <si>
    <t>290.85 ± 83.32</t>
  </si>
  <si>
    <t>319.63 ± 25.04</t>
  </si>
  <si>
    <t>607.16 ± 27.1</t>
  </si>
  <si>
    <t>905.02 ± 24.87</t>
  </si>
  <si>
    <t>291.81 ± 30.58</t>
  </si>
  <si>
    <t>200.65 ± 29.17</t>
  </si>
  <si>
    <t>262.76 ± 18.48</t>
  </si>
  <si>
    <t>280.98 ± 39.75</t>
  </si>
  <si>
    <t>500.74 ± 21.6</t>
  </si>
  <si>
    <t>231.85 ± 28.38</t>
  </si>
  <si>
    <t>422.89 ± 20.4</t>
  </si>
  <si>
    <t>102.77 ± 30.07</t>
  </si>
  <si>
    <t>94.46 ± 28.9</t>
  </si>
  <si>
    <t>108.79 ± 20.99</t>
  </si>
  <si>
    <t>226.94 ± 65.45</t>
  </si>
  <si>
    <t>303.76 ± 23.34</t>
  </si>
  <si>
    <t>3396.03 ± 40.52</t>
  </si>
  <si>
    <t>3980.14 ± 35.67</t>
  </si>
  <si>
    <t>1718.32 ± 63.31</t>
  </si>
  <si>
    <t>7512.15 ± 2.94</t>
  </si>
  <si>
    <t>3562.33 ± 39.42</t>
  </si>
  <si>
    <t>941.91 ± 13.58</t>
  </si>
  <si>
    <t>1567.89 ± 57.65</t>
  </si>
  <si>
    <t>Compound Name</t>
  </si>
  <si>
    <t>Glycine, di-TMS*</t>
  </si>
  <si>
    <t>amino acid</t>
  </si>
  <si>
    <t>7364-42-3</t>
  </si>
  <si>
    <t>C8H21NO2Si2</t>
  </si>
  <si>
    <t>L-Threonine, 3TMS derivative</t>
  </si>
  <si>
    <t xml:space="preserve">7537-02-2 </t>
  </si>
  <si>
    <t>C13H33NO3Si3</t>
  </si>
  <si>
    <t>Phosphoric acid, bis(trimethylsilyl)monomethyl ester</t>
  </si>
  <si>
    <t>other</t>
  </si>
  <si>
    <t>18291-81-1</t>
  </si>
  <si>
    <t>C7H21O4PSi2</t>
  </si>
  <si>
    <t>L-Proline, TMS derivative</t>
  </si>
  <si>
    <t>C8H17NO2Si</t>
  </si>
  <si>
    <t>L-Valine, 2TMS derivative</t>
  </si>
  <si>
    <t xml:space="preserve">7364-44-5 </t>
  </si>
  <si>
    <t>C11H27NO2Si2</t>
  </si>
  <si>
    <t>4-Hydroxybutanoic acid, 2TMS derivative</t>
  </si>
  <si>
    <t>55133-95-4</t>
  </si>
  <si>
    <t>Urea, 2TMS derivative</t>
  </si>
  <si>
    <t xml:space="preserve">18297-63-7 </t>
  </si>
  <si>
    <t>C7H20N2OSi2</t>
  </si>
  <si>
    <t>L-Serine, 2TMS derivative</t>
  </si>
  <si>
    <t>70125-39-2</t>
  </si>
  <si>
    <t>C9H23NO3Si2</t>
  </si>
  <si>
    <t xml:space="preserve">Ethanolamine, 3TMS derivative </t>
  </si>
  <si>
    <t>5630-81-9</t>
  </si>
  <si>
    <t>Silanol, trimethyl-, phosphate (3:1)</t>
  </si>
  <si>
    <t xml:space="preserve">10497-05-9 </t>
  </si>
  <si>
    <t>C9H27O4PSi3</t>
  </si>
  <si>
    <t>L-Isoleucine, 2TMS derivative</t>
  </si>
  <si>
    <t>7483-92-3</t>
  </si>
  <si>
    <t>C12H29NO2Si2</t>
  </si>
  <si>
    <t>L-Threonine, 2TMS derivative</t>
  </si>
  <si>
    <t>7536-82-5</t>
  </si>
  <si>
    <t>C10H25NO3Si2</t>
  </si>
  <si>
    <t>L-Proline, N-(2-methoxybenzoyl)-, butyl ester</t>
  </si>
  <si>
    <t>C17H23NO4</t>
  </si>
  <si>
    <t>L-Proline, 2TMS derivative</t>
  </si>
  <si>
    <t xml:space="preserve">7364-47-8 </t>
  </si>
  <si>
    <t>C11H25NO2Si2</t>
  </si>
  <si>
    <t>Butanedioic acid, 2TMS derivative</t>
  </si>
  <si>
    <t>TCA</t>
  </si>
  <si>
    <t xml:space="preserve">40309-57-7 </t>
  </si>
  <si>
    <t>C10H22O4Si2</t>
  </si>
  <si>
    <t>2-Butenedioic acid, (E)-, 2TMS derivative</t>
  </si>
  <si>
    <t xml:space="preserve">17962-03-7 </t>
  </si>
  <si>
    <t>C10H20O4Si2</t>
  </si>
  <si>
    <t>L-Aspartic acid, 3TMS derivative</t>
  </si>
  <si>
    <t xml:space="preserve">55268-53-6 </t>
  </si>
  <si>
    <t>C13H31NO4Si3</t>
  </si>
  <si>
    <t>L-5-Oxoproline, 2TMS derivative</t>
  </si>
  <si>
    <t xml:space="preserve">30274-77-2 </t>
  </si>
  <si>
    <t>C11H23NO3Si2</t>
  </si>
  <si>
    <t>Serine, 3TMS derivative</t>
  </si>
  <si>
    <t>64625-17-8</t>
  </si>
  <si>
    <t>C12H31NO3Si3</t>
  </si>
  <si>
    <t>L-Asparagine, 2TMS derivative</t>
  </si>
  <si>
    <t>C10H24N2O3Si2</t>
  </si>
  <si>
    <t>L-Glutamic acid, 3TMS derivative</t>
  </si>
  <si>
    <t xml:space="preserve">15985-07-6 </t>
  </si>
  <si>
    <t>C14H33NO4Si3</t>
  </si>
  <si>
    <t>Phenylalanine, 2TMS derivative</t>
  </si>
  <si>
    <t>2899-52-7</t>
  </si>
  <si>
    <t>C15H27NO2Si2</t>
  </si>
  <si>
    <t>L-Aspartic acid, 2TMS derivative</t>
  </si>
  <si>
    <t>C10H23NO4Si2</t>
  </si>
  <si>
    <t>Asparagine, 3TMS derivative</t>
  </si>
  <si>
    <t xml:space="preserve">55649-62-2 </t>
  </si>
  <si>
    <t>C13H32N2O3Si3</t>
  </si>
  <si>
    <t>L-Glutamine, 3TMS derivative</t>
  </si>
  <si>
    <t xml:space="preserve">70591-28-5 </t>
  </si>
  <si>
    <t>C14H34N2O3Si3</t>
  </si>
  <si>
    <t>Citric acid, 4TMS derivative</t>
  </si>
  <si>
    <t xml:space="preserve">14330-97-3 </t>
  </si>
  <si>
    <t>C18H40O7Si4</t>
  </si>
  <si>
    <t>β-Alanine, 3TMS derivative</t>
  </si>
  <si>
    <t xml:space="preserve">55255-77-1 </t>
  </si>
  <si>
    <t>C12H31NO2Si3</t>
  </si>
  <si>
    <t>Palmitic Acid, TMS derivative</t>
  </si>
  <si>
    <t xml:space="preserve">55520-89-3 </t>
  </si>
  <si>
    <t>C19H40O2Si</t>
  </si>
  <si>
    <t>Sinapinic acid, 2TMS derivative</t>
  </si>
  <si>
    <t>phenylpropanoid</t>
  </si>
  <si>
    <t xml:space="preserve">27750-80-7 </t>
  </si>
  <si>
    <t>C17H28O5Si2</t>
  </si>
  <si>
    <t>Glycine, N-(2-fluorobenzoyl)-, dodecyl ester</t>
  </si>
  <si>
    <t>C21H32FNO3</t>
  </si>
  <si>
    <t>Cyclopentanecarboxylic acid, 2-methylphenyl ester</t>
  </si>
  <si>
    <t>sugar</t>
  </si>
  <si>
    <t>55229-43-1</t>
  </si>
  <si>
    <t>C13H16O2</t>
  </si>
  <si>
    <t>D-Ribose, 5-O-methyl-2,3-O-(1-methylethylidene)-, oxime (isomer 1)</t>
  </si>
  <si>
    <t xml:space="preserve">69575-61-7 </t>
  </si>
  <si>
    <t>C9H17NO5</t>
  </si>
  <si>
    <t>1H-imidazole-2-thiol, 1-(2-phenylethyl)-</t>
  </si>
  <si>
    <t>C11H12N2S</t>
  </si>
  <si>
    <t>sugar_28</t>
  </si>
  <si>
    <t>sugar_25</t>
  </si>
  <si>
    <t>sugar_29</t>
  </si>
  <si>
    <t>sugar_26</t>
  </si>
  <si>
    <t>sugar_30</t>
  </si>
  <si>
    <t>sugar_31</t>
  </si>
  <si>
    <t>Sucrose, 8TMS derivative</t>
  </si>
  <si>
    <t>19159-25-2</t>
  </si>
  <si>
    <t>C36H86O11Si8</t>
  </si>
  <si>
    <t>sugar_32</t>
  </si>
  <si>
    <t>sugar_33</t>
  </si>
  <si>
    <t>Glyceric acid, 3TMS derivative</t>
  </si>
  <si>
    <t xml:space="preserve">38191-87-6 </t>
  </si>
  <si>
    <t>C12H30O4Si3</t>
  </si>
  <si>
    <t>sugar_34</t>
  </si>
  <si>
    <t>Maltose, 8TMS derivative</t>
  </si>
  <si>
    <t>33428-94-3</t>
  </si>
  <si>
    <t>β-Lactose, 8TMS derivative</t>
  </si>
  <si>
    <t xml:space="preserve">42390-78-3 </t>
  </si>
  <si>
    <t>Homovanillyl alcohol 4-O-.beta.-D-glucopyranoside, 5TMS</t>
  </si>
  <si>
    <t>C30H62O8Si5</t>
  </si>
  <si>
    <t>sugar_35</t>
  </si>
  <si>
    <t>sugar_27</t>
  </si>
  <si>
    <t>sugar_36</t>
  </si>
  <si>
    <t>d-Ribose, 2,3,4,5-tetrakis-O-(trimethylsilyl)-, O-methyloxime</t>
  </si>
  <si>
    <t xml:space="preserve">33648-69-0 </t>
  </si>
  <si>
    <t>C17H42O5Si4</t>
  </si>
  <si>
    <t>Butanal, 2,3,4-tris[(trimethylsilyl)oxy]-3-[[(trimethylsilyl)oxy]methyl]-, O-methyloxime, (S)-</t>
  </si>
  <si>
    <t>56196-22-6</t>
  </si>
  <si>
    <t>C18H45NO5Si4</t>
  </si>
  <si>
    <t>2,6-Di(2-thienyl)pyridine</t>
  </si>
  <si>
    <t>35299-71-9</t>
  </si>
  <si>
    <t>C13H9NS2</t>
  </si>
  <si>
    <t>sugar_37</t>
  </si>
  <si>
    <t>Fructose oxime, hexakis(trimehylsilyl)</t>
  </si>
  <si>
    <t xml:space="preserve">120788-24-1 </t>
  </si>
  <si>
    <t>C24H61NO6Si6</t>
  </si>
  <si>
    <t>Arabinofuranose, 1,2,3,5-tetrakis-O-(trimethylsilyl)-</t>
  </si>
  <si>
    <t>55399-49-0</t>
  </si>
  <si>
    <t>Galactinol, nonakis(trimethylsilyl) ether</t>
  </si>
  <si>
    <t>C39H94O11Si9</t>
  </si>
  <si>
    <t>sugar_38</t>
  </si>
  <si>
    <t>D-(-)-Fructofuranose, pentakis(trimethylsilyl) ether (isomer 1)</t>
  </si>
  <si>
    <t>C16H7F15O11</t>
  </si>
  <si>
    <t>D-(-)-Fructofuranose, pentakis(trimethylsilyl) ether (isomer 2)</t>
  </si>
  <si>
    <t>sugar_39</t>
  </si>
  <si>
    <t>D-(-)-Fructopyranose, 5TMS (isomer 1)</t>
  </si>
  <si>
    <t>C21H52O6Si5</t>
  </si>
  <si>
    <t>D-(-)-Fructose, pentakis(trimethylsilyl) ether, methyloxime (syn)</t>
  </si>
  <si>
    <t>C22H55NO6Si5</t>
  </si>
  <si>
    <t>D-(-)-Tagatose, pentakis(trimethylsilyl) ether, methyloxime (syn)</t>
  </si>
  <si>
    <t>D-(+)-Talose, pentakis(trimethylsilyl) ether, methyloxime (syn)</t>
  </si>
  <si>
    <t>sugar_01</t>
  </si>
  <si>
    <t>Glucose, 5TMS derivative</t>
  </si>
  <si>
    <t xml:space="preserve">56192-86-0 </t>
  </si>
  <si>
    <t>D-(+)-Talose, pentakis(trimethylsilyl) ether, methyloxime (anti)</t>
  </si>
  <si>
    <t>α-D-Glucopyranose, 5TMS derivative</t>
  </si>
  <si>
    <t xml:space="preserve">19126-99-9 </t>
  </si>
  <si>
    <t>sugar_02</t>
  </si>
  <si>
    <t>Isopropyl β-D-glucopyranoside, 4TMS derivative</t>
  </si>
  <si>
    <t>2137070-18-7</t>
  </si>
  <si>
    <t>C21H50O6Si4</t>
  </si>
  <si>
    <t>sugar_03</t>
  </si>
  <si>
    <t>D-Galactonic acid, 6TMS</t>
  </si>
  <si>
    <t>55400-16-3</t>
  </si>
  <si>
    <t>C24H60O7Si6</t>
  </si>
  <si>
    <t>sugar_04</t>
  </si>
  <si>
    <t>sugar_05</t>
  </si>
  <si>
    <t>sugar_06</t>
  </si>
  <si>
    <t>Isopropyl .beta.-D-glucopyranoside, 4TMS derivative</t>
  </si>
  <si>
    <t>Glucaric acid, 6TMS derivative</t>
  </si>
  <si>
    <t>38165-96-7</t>
  </si>
  <si>
    <t>C24H58O8Si6</t>
  </si>
  <si>
    <t>Myo-Inositol, 6TMS</t>
  </si>
  <si>
    <t xml:space="preserve">2582-79-8 </t>
  </si>
  <si>
    <t>C24H60O6Si6</t>
  </si>
  <si>
    <t>2-(2,4-Difluorophenoxy)acetohydrazide, 2TMS *</t>
  </si>
  <si>
    <t>C14H24F2N2O2Si2</t>
  </si>
  <si>
    <t>sugar_07</t>
  </si>
  <si>
    <t>Sedoheptulose, o-methyloxime, hexakis-O-(trimethylsilyl)-</t>
  </si>
  <si>
    <t>C26H65NO7Si6</t>
  </si>
  <si>
    <t>Glucose oxime, 6TMS derivative</t>
  </si>
  <si>
    <t xml:space="preserve">120850-89-7 </t>
  </si>
  <si>
    <t>beta.-D-Glucopyranoside, 4-[(1E)-3-hydroxy-1-propen-1-yl]phenyl, 5TMS</t>
  </si>
  <si>
    <t>C30H60O7Si5</t>
  </si>
  <si>
    <t>Prenyl glucoside, 4TMS</t>
  </si>
  <si>
    <t>C23H52O6Si4</t>
  </si>
  <si>
    <t>sugar_08</t>
  </si>
  <si>
    <t>(2R,3S,4S,5R,6R)-2-(Hydroxymethyl)-6-pentoxyoxane-3,4,5-triol, 4TMS</t>
  </si>
  <si>
    <t>C23H54O6Si4</t>
  </si>
  <si>
    <t>sugar_09</t>
  </si>
  <si>
    <t>sugar_10</t>
  </si>
  <si>
    <t>sugar_11</t>
  </si>
  <si>
    <t>sugar_12</t>
  </si>
  <si>
    <t>d-Fructose, 1,3,4,5-tetrakis-O-(trimethylsilyl)-, o-methyloxime, 6-[bis(trimethylsilyl) phosphate]</t>
  </si>
  <si>
    <t>55530-74-0</t>
  </si>
  <si>
    <t>C25H64NO9PSi6</t>
  </si>
  <si>
    <t>unknown_20</t>
  </si>
  <si>
    <t>D-Mannose, 2,3,4,5-tetrakis-O-(trimethylsilyl)-, O-methyloxime, 6-[bis(trimethylsilyl) phosphate]</t>
  </si>
  <si>
    <t>55530-76-2</t>
  </si>
  <si>
    <t>sugar_13</t>
  </si>
  <si>
    <t>sugar_14</t>
  </si>
  <si>
    <t>sugar_15</t>
  </si>
  <si>
    <t>sugar_16</t>
  </si>
  <si>
    <t>sugar_17</t>
  </si>
  <si>
    <t>sugar_18</t>
  </si>
  <si>
    <t>beta.-D-Glucopyranuronic acid, 5TMS derivative</t>
  </si>
  <si>
    <t>52842-24-7</t>
  </si>
  <si>
    <t>C21H50O7Si5</t>
  </si>
  <si>
    <t>D-Glycero-D-gulo-Heptose, 2,3,4,5,6,7-hexakis-O-(trimethylsilyl)-, O-methyloxime isomer 1</t>
  </si>
  <si>
    <t>56196-15-7</t>
  </si>
  <si>
    <t>D-Glycero-D-gulo-Heptose, 2,3,4,5,6,7-hexakis-O-(trimethylsilyl)-, O-methyloxime isomer 2</t>
  </si>
  <si>
    <t>sugar_19</t>
  </si>
  <si>
    <t>sugar_20</t>
  </si>
  <si>
    <t>D-Glucose, 4-O-[.beta.-D-galactopyranosyl], 8TMS (isomer 1)</t>
  </si>
  <si>
    <t>55669-93-7</t>
  </si>
  <si>
    <t>D-Glucose, 4-O-[.beta.-D-galactopyranosyl], 8TMS (isomer 2)</t>
  </si>
  <si>
    <t>Juniperoside III, 4TMS derivative</t>
  </si>
  <si>
    <t>C27H52O7Si4</t>
  </si>
  <si>
    <t>sugar_21</t>
  </si>
  <si>
    <t>β-D-Lactose, (isomer 1), 8TMS derivative</t>
  </si>
  <si>
    <t>Anthracene, 9,10-dihydro-9,10-bis(trimethylsilyl)-</t>
  </si>
  <si>
    <t>sugar_22</t>
  </si>
  <si>
    <t>sugar_23</t>
  </si>
  <si>
    <t>sugar_24</t>
  </si>
  <si>
    <t>Citrusin C, 4TMS derivative</t>
  </si>
  <si>
    <t>C28H54O7Si4</t>
  </si>
  <si>
    <t>D-Ribose, 5-O-methyl-2,3-O-(1-methylethylidene)-, oxime (isomer2)</t>
  </si>
  <si>
    <t>69575-61-7</t>
  </si>
  <si>
    <t>D-Trehalose 8TMS</t>
  </si>
  <si>
    <t>42390-78-3</t>
  </si>
  <si>
    <t>unknown_01</t>
  </si>
  <si>
    <t>unknown</t>
  </si>
  <si>
    <t>unknown_02</t>
  </si>
  <si>
    <t>unknown_07</t>
  </si>
  <si>
    <t>unknown_03</t>
  </si>
  <si>
    <t>unknown_04</t>
  </si>
  <si>
    <t>unknown_08</t>
  </si>
  <si>
    <t>unknown_09</t>
  </si>
  <si>
    <t>unknown_05</t>
  </si>
  <si>
    <t>unknown_10</t>
  </si>
  <si>
    <t>unknown_11</t>
  </si>
  <si>
    <t>unknown_12</t>
  </si>
  <si>
    <t>unknown_13</t>
  </si>
  <si>
    <t>unknown_14</t>
  </si>
  <si>
    <t>unknown_06</t>
  </si>
  <si>
    <t>unknown_15</t>
  </si>
  <si>
    <t>unknown_16</t>
  </si>
  <si>
    <t>unknown_17</t>
  </si>
  <si>
    <t>unknown_18</t>
  </si>
  <si>
    <t>unknown_19</t>
  </si>
  <si>
    <t>unknown_21</t>
  </si>
  <si>
    <t>unknown_22</t>
  </si>
  <si>
    <t>unknown_23</t>
  </si>
  <si>
    <t>unknown_24</t>
  </si>
  <si>
    <t>unknown_25</t>
  </si>
  <si>
    <t>Semi-Volatile polar compound ( Rel. Conc  ± Rel. standard deviation)</t>
  </si>
  <si>
    <t>(2R,3S,4S,5R,6R)-2-(Hydroxymethyl)-6-pentoxyoxane-3,4,5-triol,</t>
  </si>
  <si>
    <t>6022.51 ± 71.48</t>
  </si>
  <si>
    <t>4939.11 ± 25.63</t>
  </si>
  <si>
    <t>1862.82 ± 20.04</t>
  </si>
  <si>
    <t>1446.27 ± 7.11</t>
  </si>
  <si>
    <t>4156.58 ± 5.63</t>
  </si>
  <si>
    <t>21128.34 ± 44.5</t>
  </si>
  <si>
    <t>21128.34 ± 0.44</t>
  </si>
  <si>
    <t>1.23 ± 16.6</t>
  </si>
  <si>
    <t>2.51 ± 11.82</t>
  </si>
  <si>
    <t>1.83 ± 14.59</t>
  </si>
  <si>
    <t>1.76 ± 12.29</t>
  </si>
  <si>
    <t>1.46 ± 8.1</t>
  </si>
  <si>
    <t>1.21 ± 19.11</t>
  </si>
  <si>
    <t>1.21 ± 0.19</t>
  </si>
  <si>
    <t>2-(2,4-Difluorophenoxy)acetohydrazide,  *</t>
  </si>
  <si>
    <t>1559.57 ± 25.88</t>
  </si>
  <si>
    <t>3362.3 ± 28.13</t>
  </si>
  <si>
    <t>635.94 ± 52.71</t>
  </si>
  <si>
    <t>83.82 ± 17.75</t>
  </si>
  <si>
    <t>2-Butenedioic acid, (E)-</t>
  </si>
  <si>
    <t>327.09 ± 9.26</t>
  </si>
  <si>
    <t>348.84 ± 7.19</t>
  </si>
  <si>
    <t>535.87 ± 10.03</t>
  </si>
  <si>
    <t>157.17 ± 2.45</t>
  </si>
  <si>
    <t>369.22 ± 9.65</t>
  </si>
  <si>
    <t>401.2 ± 13.15</t>
  </si>
  <si>
    <t>401.2 ± 0.13</t>
  </si>
  <si>
    <t>1501.78 ± 23.76</t>
  </si>
  <si>
    <t>1366.42 ± 13.16</t>
  </si>
  <si>
    <t>998.46 ± 6.5</t>
  </si>
  <si>
    <t>3476.02 ± 10.01</t>
  </si>
  <si>
    <t>889.15 ± 14.74</t>
  </si>
  <si>
    <t>562.98 ± 16.63</t>
  </si>
  <si>
    <t>562.98 ± 0.17</t>
  </si>
  <si>
    <t>377.07 ± 33.52</t>
  </si>
  <si>
    <t>5269.81 ± 64.19</t>
  </si>
  <si>
    <t>440.48 ± 49.26</t>
  </si>
  <si>
    <t>1017.4 ± 78.5</t>
  </si>
  <si>
    <t>Î±-D-Glucopyranose</t>
  </si>
  <si>
    <t>1112.34 ± 26.72</t>
  </si>
  <si>
    <t>26047.07 ± 49.94</t>
  </si>
  <si>
    <t>6041.15 ± 16.57</t>
  </si>
  <si>
    <t>743.54 ± 6.52</t>
  </si>
  <si>
    <t>5146.49 ± 39.16</t>
  </si>
  <si>
    <t>5745.68 ± 69.74</t>
  </si>
  <si>
    <t>5745.68 ± 0.7</t>
  </si>
  <si>
    <t>227.6 ± 11.05</t>
  </si>
  <si>
    <t>91.81 ± 12.11</t>
  </si>
  <si>
    <t>90.39 ± 15.19</t>
  </si>
  <si>
    <t>316.95 ± 12.63</t>
  </si>
  <si>
    <t>86.15 ± 6.63</t>
  </si>
  <si>
    <t>81.86 ± 12.69</t>
  </si>
  <si>
    <t>81.86 ± 0.13</t>
  </si>
  <si>
    <t>1963.14 ± 34.88</t>
  </si>
  <si>
    <t>1264.76 ± 44.25</t>
  </si>
  <si>
    <t>1264.76 ± 0.44</t>
  </si>
  <si>
    <t>Asparagine</t>
  </si>
  <si>
    <t>9123.07 ± 34.47</t>
  </si>
  <si>
    <t>785.93 ± 4.13</t>
  </si>
  <si>
    <t>1097.45 ± 7.88</t>
  </si>
  <si>
    <t>1957.04 ± 3.44</t>
  </si>
  <si>
    <t>19516.66 ± 8.67</t>
  </si>
  <si>
    <t>24040.68 ± 31.45</t>
  </si>
  <si>
    <t>24040.68 ± 0.31</t>
  </si>
  <si>
    <t>beta.-D-Glucopyranoside, 4-[(1E)-3-hydroxy-1-propen-1-yl]phenyl,</t>
  </si>
  <si>
    <t>4.21 ± 25.61</t>
  </si>
  <si>
    <t>87.57 ± 35.69</t>
  </si>
  <si>
    <t>93.6 ± 26.12</t>
  </si>
  <si>
    <t>32.5 ± 41.41</t>
  </si>
  <si>
    <t>6.12 ± 22.73</t>
  </si>
  <si>
    <t>6.71 ± 56.27</t>
  </si>
  <si>
    <t>6.71 ± 0.56</t>
  </si>
  <si>
    <t>beta.-D-Glucopyranuronic acid</t>
  </si>
  <si>
    <t>153.54 ± 12.42</t>
  </si>
  <si>
    <t>184.43 ± 8.78</t>
  </si>
  <si>
    <t>690.81 ± 70.93</t>
  </si>
  <si>
    <t>84.03 ± 5.19</t>
  </si>
  <si>
    <t>227.83 ± 12.8</t>
  </si>
  <si>
    <t>314.8 ± 18.48</t>
  </si>
  <si>
    <t>314.8 ± 0.18</t>
  </si>
  <si>
    <t>108.14 ± 21.76</t>
  </si>
  <si>
    <t>119.44 ± 19.14</t>
  </si>
  <si>
    <t>94.51 ± 25.93</t>
  </si>
  <si>
    <t>146.82 ± 6.89</t>
  </si>
  <si>
    <t>49.41 ± 9.59</t>
  </si>
  <si>
    <t>52.67 ± 24.64</t>
  </si>
  <si>
    <t>52.67 ± 0.25</t>
  </si>
  <si>
    <t>Butanedioic acid</t>
  </si>
  <si>
    <t>401.08 ± 25.89</t>
  </si>
  <si>
    <t>1088.51 ± 30.16</t>
  </si>
  <si>
    <t>1386.41 ± 2.46</t>
  </si>
  <si>
    <t>129 ± 17.87</t>
  </si>
  <si>
    <t>348.99 ± 27.41</t>
  </si>
  <si>
    <t>898.93 ± 27.86</t>
  </si>
  <si>
    <t>898.93 ± 0.28</t>
  </si>
  <si>
    <t>Citric acid</t>
  </si>
  <si>
    <t>646.44 ± 26.46</t>
  </si>
  <si>
    <t>735.56 ± 27.98</t>
  </si>
  <si>
    <t>970.14 ± 22.42</t>
  </si>
  <si>
    <t>349.6 ± 16.41</t>
  </si>
  <si>
    <t>624.13 ± 16.66</t>
  </si>
  <si>
    <t>812.24 ± 12.61</t>
  </si>
  <si>
    <t>812.24 ± 0.13</t>
  </si>
  <si>
    <t>Citrusin C</t>
  </si>
  <si>
    <t>258385.4 ± 14.36</t>
  </si>
  <si>
    <t>50202.38 ± 18.08</t>
  </si>
  <si>
    <t>51196.23 ± 27.5</t>
  </si>
  <si>
    <t>45630 ± 12.61</t>
  </si>
  <si>
    <t>284399.14 ± 10.28</t>
  </si>
  <si>
    <t>249722.16 ± 14.72</t>
  </si>
  <si>
    <t>249722.16 ± 0.15</t>
  </si>
  <si>
    <t>309.42 ± 21.45</t>
  </si>
  <si>
    <t>138.87 ± 43.93</t>
  </si>
  <si>
    <t>102.74 ± 13.27</t>
  </si>
  <si>
    <t>132.35 ± 8.88</t>
  </si>
  <si>
    <t>376.14 ± 10.59</t>
  </si>
  <si>
    <t>538.51 ± 38.64</t>
  </si>
  <si>
    <t>538.51 ± 0.39</t>
  </si>
  <si>
    <t>25.64 ± 24.66</t>
  </si>
  <si>
    <t>353.8 ± 88.93</t>
  </si>
  <si>
    <t>353.8 ± 0.89</t>
  </si>
  <si>
    <t>5.33 ± 24.55</t>
  </si>
  <si>
    <t>13.94 ± 36.72</t>
  </si>
  <si>
    <t>9.87 ± 14.31</t>
  </si>
  <si>
    <t>8.05 ± 13.58</t>
  </si>
  <si>
    <t>5.84 ± 8.35</t>
  </si>
  <si>
    <t>9.83 ± 17.17</t>
  </si>
  <si>
    <t>9.83 ± 0.17</t>
  </si>
  <si>
    <t>D-(-)-Fructopyranose,  (isomer 1)</t>
  </si>
  <si>
    <t>738.42 ± 6.38</t>
  </si>
  <si>
    <t>919.62 ± 9.8</t>
  </si>
  <si>
    <t>909.82 ± 8.67</t>
  </si>
  <si>
    <t>1096.32 ± 1.49</t>
  </si>
  <si>
    <t>681.65 ± 8.07</t>
  </si>
  <si>
    <t>889.24 ± 15.2</t>
  </si>
  <si>
    <t>889.24 ± 0.15</t>
  </si>
  <si>
    <t>1505.29 ± 13.55</t>
  </si>
  <si>
    <t>740.65 ± 13.45</t>
  </si>
  <si>
    <t>452.64 ± 14.22</t>
  </si>
  <si>
    <t>1036.31 ± 12.92</t>
  </si>
  <si>
    <t>1203.83 ± 11.57</t>
  </si>
  <si>
    <t>1224.34 ± 12.69</t>
  </si>
  <si>
    <t>1224.34 ± 0.13</t>
  </si>
  <si>
    <t>2385.25 ± 21.99</t>
  </si>
  <si>
    <t>15334.02 ± 20.99</t>
  </si>
  <si>
    <t>19590.46 ± 19.56</t>
  </si>
  <si>
    <t>5661.58 ± 6.74</t>
  </si>
  <si>
    <t>1800 ± 9.09</t>
  </si>
  <si>
    <t>2374.14 ± 23.57</t>
  </si>
  <si>
    <t>2374.14 ± 0.24</t>
  </si>
  <si>
    <t>36.23 ± 8.6</t>
  </si>
  <si>
    <t>79.71 ± 10.58</t>
  </si>
  <si>
    <t>90.26 ± 5.69</t>
  </si>
  <si>
    <t>59.67 ± 9.73</t>
  </si>
  <si>
    <t>34.69 ± 5.18</t>
  </si>
  <si>
    <t>39.17 ± 3.83</t>
  </si>
  <si>
    <t>39.17 ± 0.04</t>
  </si>
  <si>
    <t>155.01 ± 6.9</t>
  </si>
  <si>
    <t>145.08 ± 10.19</t>
  </si>
  <si>
    <t>146.59 ± 4.7</t>
  </si>
  <si>
    <t>162.55 ± 7.97</t>
  </si>
  <si>
    <t>208.99 ± 2.52</t>
  </si>
  <si>
    <t>201.46 ± 12.36</t>
  </si>
  <si>
    <t>201.46 ± 0.12</t>
  </si>
  <si>
    <t>170.57 ± 8.1</t>
  </si>
  <si>
    <t>76.92 ± 6.95</t>
  </si>
  <si>
    <t>46.03 ± 26.82</t>
  </si>
  <si>
    <t>182 ± 6.07</t>
  </si>
  <si>
    <t>338.05 ± 11.81</t>
  </si>
  <si>
    <t>426.03 ± 12.78</t>
  </si>
  <si>
    <t>426.03 ± 0.13</t>
  </si>
  <si>
    <t>D-Galactonic acid,</t>
  </si>
  <si>
    <t>1.61 ± 29.24</t>
  </si>
  <si>
    <t>1.52 ± 25.9</t>
  </si>
  <si>
    <t>1.63 ± 18.29</t>
  </si>
  <si>
    <t>0.51 ± 12.14</t>
  </si>
  <si>
    <t>1.17 ± 19.73</t>
  </si>
  <si>
    <t>2.16 ± 24.02</t>
  </si>
  <si>
    <t>2.16 ± 0.24</t>
  </si>
  <si>
    <t>D-Glucose, 4-O-[.beta.-D-galactopyranosyl],  (isomer 1)</t>
  </si>
  <si>
    <t>8411.81 ± 21.94</t>
  </si>
  <si>
    <t>6331 ± 6.35</t>
  </si>
  <si>
    <t>1578.26 ± 61.59</t>
  </si>
  <si>
    <t>D-Glucose, 4-O-[.beta.-D-galactopyranosyl],  (isomer 2)</t>
  </si>
  <si>
    <t>298.52 ± 63.06</t>
  </si>
  <si>
    <t>554.8 ± 28.51</t>
  </si>
  <si>
    <t>420.93 ± 32.42</t>
  </si>
  <si>
    <t>673.02 ± 43.07</t>
  </si>
  <si>
    <t>43.73 ± 22.47</t>
  </si>
  <si>
    <t>92.32 ± 43.48</t>
  </si>
  <si>
    <t>92.32 ± 0.43</t>
  </si>
  <si>
    <t>185.5 ± 14.45</t>
  </si>
  <si>
    <t>2495.2 ± 19.35</t>
  </si>
  <si>
    <t>2723.25 ± 35.7</t>
  </si>
  <si>
    <t>91.12 ± 37.79</t>
  </si>
  <si>
    <t>677.11 ± 20.58</t>
  </si>
  <si>
    <t>715.87 ± 34.84</t>
  </si>
  <si>
    <t>715.87 ± 0.35</t>
  </si>
  <si>
    <t>118.42 ± 9.77</t>
  </si>
  <si>
    <t>52.38 ± 8.37</t>
  </si>
  <si>
    <t>52.34 ± 11.73</t>
  </si>
  <si>
    <t>37.17 ± 9.82</t>
  </si>
  <si>
    <t>161.26 ± 11.78</t>
  </si>
  <si>
    <t>201.4 ± 17.08</t>
  </si>
  <si>
    <t>201.4 ± 0.17</t>
  </si>
  <si>
    <t>457 ± 5.19</t>
  </si>
  <si>
    <t>439.36 ± 4.74</t>
  </si>
  <si>
    <t>410.32 ± 3.93</t>
  </si>
  <si>
    <t>484.29 ± 3.71</t>
  </si>
  <si>
    <t>426.71 ± 4.98</t>
  </si>
  <si>
    <t>479.36 ± 3.02</t>
  </si>
  <si>
    <t>479.36 ± 0.03</t>
  </si>
  <si>
    <t>2.25 ± 17.18</t>
  </si>
  <si>
    <t>2.55 ± 13.7</t>
  </si>
  <si>
    <t>3.89 ± 10.18</t>
  </si>
  <si>
    <t>1.43 ± 6.7</t>
  </si>
  <si>
    <t>0.76 ± 9.81</t>
  </si>
  <si>
    <t>1.86 ± 13.08</t>
  </si>
  <si>
    <t>1.86 ± 0.13</t>
  </si>
  <si>
    <t>707.84 ± 23.53</t>
  </si>
  <si>
    <t>2372.36 ± 30.56</t>
  </si>
  <si>
    <t>1557.32 ± 46.38</t>
  </si>
  <si>
    <t>1194.29 ± 28.75</t>
  </si>
  <si>
    <t>112.39 ± 21.03</t>
  </si>
  <si>
    <t>224.23 ± 17.15</t>
  </si>
  <si>
    <t>224.23 ± 0.17</t>
  </si>
  <si>
    <t>146.6 ± 19.82</t>
  </si>
  <si>
    <t>21.76 ± 28.91</t>
  </si>
  <si>
    <t>14.12 ± 16.92</t>
  </si>
  <si>
    <t>312.5 ± 31.97</t>
  </si>
  <si>
    <t>301.1 ± 23.24</t>
  </si>
  <si>
    <t>331.44 ± 41.29</t>
  </si>
  <si>
    <t>331.44 ± 0.41</t>
  </si>
  <si>
    <t>D-Trehalose</t>
  </si>
  <si>
    <t>62220.24 ± 24.72</t>
  </si>
  <si>
    <t>95011.8 ± 31.08</t>
  </si>
  <si>
    <t>56059.45 ± 11.23</t>
  </si>
  <si>
    <t>Ethanolamine</t>
  </si>
  <si>
    <t>338.16 ± 7.78</t>
  </si>
  <si>
    <t>650.48 ± 17.09</t>
  </si>
  <si>
    <t>615.73 ± 32.79</t>
  </si>
  <si>
    <t>1506.34 ± 13.85</t>
  </si>
  <si>
    <t>958.03 ± 11.07</t>
  </si>
  <si>
    <t>789.29 ± 26.27</t>
  </si>
  <si>
    <t>789.29 ± 0.26</t>
  </si>
  <si>
    <t>170.15 ± 84.52</t>
  </si>
  <si>
    <t>146.01 ± 10.19</t>
  </si>
  <si>
    <t>137.15 ± 17.76</t>
  </si>
  <si>
    <t>7.82 ± 32.47</t>
  </si>
  <si>
    <t>149.63 ± 5.66</t>
  </si>
  <si>
    <t>220.41 ± 20.59</t>
  </si>
  <si>
    <t>220.41 ± 0.21</t>
  </si>
  <si>
    <t>786.76 ± 29.33</t>
  </si>
  <si>
    <t>105.97 ± 22.33</t>
  </si>
  <si>
    <t>78.9 ± 26.82</t>
  </si>
  <si>
    <t>5302.12 ± 13.08</t>
  </si>
  <si>
    <t>430.59 ± 9.37</t>
  </si>
  <si>
    <t>1280.85 ± 23.28</t>
  </si>
  <si>
    <t>1280.85 ± 0.23</t>
  </si>
  <si>
    <t>Glucaric acid</t>
  </si>
  <si>
    <t>270.71 ± 24.44</t>
  </si>
  <si>
    <t>45.94 ± 24.36</t>
  </si>
  <si>
    <t>80.12 ± 14.45</t>
  </si>
  <si>
    <t>43.21 ± 12.68</t>
  </si>
  <si>
    <t>241.17 ± 2</t>
  </si>
  <si>
    <t>291.94 ± 24.65</t>
  </si>
  <si>
    <t>291.94 ± 0.25</t>
  </si>
  <si>
    <t>Glucose</t>
  </si>
  <si>
    <t>5079.83 ± 15.76</t>
  </si>
  <si>
    <t>3366.83 ± 16.93</t>
  </si>
  <si>
    <t>1853.33 ± 15.44</t>
  </si>
  <si>
    <t>10557.84 ± 8.95</t>
  </si>
  <si>
    <t>4461.97 ± 12.93</t>
  </si>
  <si>
    <t>3532.74 ± 18.54</t>
  </si>
  <si>
    <t>3532.74 ± 0.19</t>
  </si>
  <si>
    <t>Glucose oxime</t>
  </si>
  <si>
    <t>1740.48 ± 64.4</t>
  </si>
  <si>
    <t>2902.33 ± 3.51</t>
  </si>
  <si>
    <t>2631.82 ± 8.6</t>
  </si>
  <si>
    <t>250.66 ± 3.69</t>
  </si>
  <si>
    <t>2127.9 ± 4.93</t>
  </si>
  <si>
    <t>2800.58 ± 8.31</t>
  </si>
  <si>
    <t>2800.58 ± 0.08</t>
  </si>
  <si>
    <t>Glyceric acid</t>
  </si>
  <si>
    <t>80.59 ± 46.11</t>
  </si>
  <si>
    <t>35.08 ± 24.05</t>
  </si>
  <si>
    <t>134.32 ± 35.52</t>
  </si>
  <si>
    <t>14.42 ± 19.91</t>
  </si>
  <si>
    <t>286.81 ± 13.37</t>
  </si>
  <si>
    <t>868.87 ± 30.07</t>
  </si>
  <si>
    <t>868.87 ± 0.3</t>
  </si>
  <si>
    <t>29.5 ± 25.93</t>
  </si>
  <si>
    <t>29.43 ± 19.27</t>
  </si>
  <si>
    <t>Homovanillyl alcohol 4-O-.beta.-D-glucopyranoside,</t>
  </si>
  <si>
    <t>160.59 ± 55.9</t>
  </si>
  <si>
    <t>124.98 ± 29.58</t>
  </si>
  <si>
    <t>112.78 ± 19.18</t>
  </si>
  <si>
    <t>191.15 ± 22.53</t>
  </si>
  <si>
    <t>91.06 ± 7.09</t>
  </si>
  <si>
    <t>109.88 ± 14.25</t>
  </si>
  <si>
    <t>109.88 ± 0.14</t>
  </si>
  <si>
    <t>Isopropyl .beta.-D-glucopyranoside</t>
  </si>
  <si>
    <t>2335.74 ± 23.99</t>
  </si>
  <si>
    <t>2173.03 ± 39.41</t>
  </si>
  <si>
    <t>5454.5 ± 45.64</t>
  </si>
  <si>
    <t>1006.84 ± 49.4</t>
  </si>
  <si>
    <t>3731.82 ± 21.62</t>
  </si>
  <si>
    <t>3842.28 ± 32.82</t>
  </si>
  <si>
    <t>3842.28 ± 0.33</t>
  </si>
  <si>
    <t>Isopropyl Î²-D-glucopyranoside</t>
  </si>
  <si>
    <t>1233.24 ± 28.01</t>
  </si>
  <si>
    <t>1804.67 ± 24.88</t>
  </si>
  <si>
    <t>2040.02 ± 30.96</t>
  </si>
  <si>
    <t>4254.61 ± 7.87</t>
  </si>
  <si>
    <t>2411.64 ± 11.82</t>
  </si>
  <si>
    <t>2393.61 ± 36.11</t>
  </si>
  <si>
    <t>2393.61 ± 0.36</t>
  </si>
  <si>
    <t>Juniperoside III</t>
  </si>
  <si>
    <t>13240.67 ± 40.76</t>
  </si>
  <si>
    <t>397.88 ± 30.9</t>
  </si>
  <si>
    <t>189.2 ± 50.89</t>
  </si>
  <si>
    <t>2833.48 ± 45.35</t>
  </si>
  <si>
    <t>254.6 ± 21.78</t>
  </si>
  <si>
    <t>1670.51 ± 43.24</t>
  </si>
  <si>
    <t>1670.51 ± 0.43</t>
  </si>
  <si>
    <t>L-5-Oxoproline,</t>
  </si>
  <si>
    <t>1128.98 ± 20.7</t>
  </si>
  <si>
    <t>533.47 ± 6.97</t>
  </si>
  <si>
    <t>553.42 ± 18.44</t>
  </si>
  <si>
    <t>580.21 ± 10.6</t>
  </si>
  <si>
    <t>4230.98 ± 58.37</t>
  </si>
  <si>
    <t>2377.3 ± 13.6</t>
  </si>
  <si>
    <t>2377.3 ± 0.14</t>
  </si>
  <si>
    <t>L-Asparagine</t>
  </si>
  <si>
    <t>33.57 ± 50.72</t>
  </si>
  <si>
    <t>1.21 ± 18.74</t>
  </si>
  <si>
    <t>1.52 ± 19.95</t>
  </si>
  <si>
    <t>3.37 ± 11.59</t>
  </si>
  <si>
    <t>56.23 ± 16.71</t>
  </si>
  <si>
    <t>77.21 ± 28.15</t>
  </si>
  <si>
    <t>77.21 ± 0.28</t>
  </si>
  <si>
    <t>L-Aspartic</t>
  </si>
  <si>
    <t>4432.8 ± 12.66</t>
  </si>
  <si>
    <t>832.96 ± 12.43</t>
  </si>
  <si>
    <t>596.24 ± 8.91</t>
  </si>
  <si>
    <t>4624.34 ± 6.62</t>
  </si>
  <si>
    <t>9733.67 ± 30.12</t>
  </si>
  <si>
    <t>10547.25 ± 44.58</t>
  </si>
  <si>
    <t>10547.25 ± 0.45</t>
  </si>
  <si>
    <t>L-Glutamic acid</t>
  </si>
  <si>
    <t>368.49 ± 26.74</t>
  </si>
  <si>
    <t>85.17 ± 14.03</t>
  </si>
  <si>
    <t>114.52 ± 5.88</t>
  </si>
  <si>
    <t>120.97 ± 20.64</t>
  </si>
  <si>
    <t>996.91 ± 8.11</t>
  </si>
  <si>
    <t>1097.16 ± 25.88</t>
  </si>
  <si>
    <t>1097.16 ± 0.26</t>
  </si>
  <si>
    <t>L-Glutamine</t>
  </si>
  <si>
    <t>5051.51 ± 13.92</t>
  </si>
  <si>
    <t>8070.8 ± 16.56</t>
  </si>
  <si>
    <t>7046.78 ± 10.01</t>
  </si>
  <si>
    <t>9596.85 ± 28.52</t>
  </si>
  <si>
    <t>4247.22 ± 6.73</t>
  </si>
  <si>
    <t>3338.6 ± 10.25</t>
  </si>
  <si>
    <t>3338.6 ± 0.1</t>
  </si>
  <si>
    <t>L-Isoleucine</t>
  </si>
  <si>
    <t>91.1 ± 17.42</t>
  </si>
  <si>
    <t>79.94 ± 20.7</t>
  </si>
  <si>
    <t>162.75 ± 27.76</t>
  </si>
  <si>
    <t>63.16 ± 7.71</t>
  </si>
  <si>
    <t>17.37 ± 10.59</t>
  </si>
  <si>
    <t>15.17 ± 10.26</t>
  </si>
  <si>
    <t>15.17 ± 0.1</t>
  </si>
  <si>
    <t>L-Proline</t>
  </si>
  <si>
    <t>1303.16 ± 63.53</t>
  </si>
  <si>
    <t>2424.05 ± 13.5</t>
  </si>
  <si>
    <t>762.75 ± 47.63</t>
  </si>
  <si>
    <t>1867.02 ± 29.03</t>
  </si>
  <si>
    <t>61.53 ± 15.12</t>
  </si>
  <si>
    <t>43.36 ± 23.94</t>
  </si>
  <si>
    <t>43.36 ± 0.24</t>
  </si>
  <si>
    <t>536.42 ± 18.54</t>
  </si>
  <si>
    <t>138.85 ± 14.04</t>
  </si>
  <si>
    <t>222.14 ± 22.16</t>
  </si>
  <si>
    <t>95.31 ± 70.26</t>
  </si>
  <si>
    <t>2133.9 ± 33.56</t>
  </si>
  <si>
    <t>700.41 ± 24.73</t>
  </si>
  <si>
    <t>700.41 ± 0.25</t>
  </si>
  <si>
    <t>L-Serine</t>
  </si>
  <si>
    <t>75751.56 ± 48.79</t>
  </si>
  <si>
    <t>60655.47 ± 26.75</t>
  </si>
  <si>
    <t>23767.68 ± 0.33</t>
  </si>
  <si>
    <t>88166.73 ± 5.3</t>
  </si>
  <si>
    <t>21805.71 ± 34.87</t>
  </si>
  <si>
    <t>59262.26 ± 41.35</t>
  </si>
  <si>
    <t>59262.26 ± 0.41</t>
  </si>
  <si>
    <t>L-Threonine</t>
  </si>
  <si>
    <t>165.17 ± 31.44</t>
  </si>
  <si>
    <t>90.94 ± 17.16</t>
  </si>
  <si>
    <t>75.01 ± 10.04</t>
  </si>
  <si>
    <t>221.2 ± 12.56</t>
  </si>
  <si>
    <t>124.5 ± 23.29</t>
  </si>
  <si>
    <t>145.52 ± 24.58</t>
  </si>
  <si>
    <t>145.52 ± 0.25</t>
  </si>
  <si>
    <t>L-Valine</t>
  </si>
  <si>
    <t>1158.05 ± 45.27</t>
  </si>
  <si>
    <t>717.09 ± 26.07</t>
  </si>
  <si>
    <t>2348.68 ± 45.62</t>
  </si>
  <si>
    <t>764.33 ± 23.82</t>
  </si>
  <si>
    <t>Maltose</t>
  </si>
  <si>
    <t>182.74 ± 15.9</t>
  </si>
  <si>
    <t>165.14 ± 17</t>
  </si>
  <si>
    <t>74.84 ± 9.45</t>
  </si>
  <si>
    <t>100.07 ± 28.27</t>
  </si>
  <si>
    <t>104.9 ± 7.86</t>
  </si>
  <si>
    <t>74.33 ± 12.75</t>
  </si>
  <si>
    <t>74.33 ± 0.13</t>
  </si>
  <si>
    <t>Myo-Inositol,  (mz 305)</t>
  </si>
  <si>
    <t>1493.32 ± 23.27</t>
  </si>
  <si>
    <t>6079.42 ± 11.28</t>
  </si>
  <si>
    <t>5783.48 ± 8.39</t>
  </si>
  <si>
    <t>5479.17 ± 1.98</t>
  </si>
  <si>
    <t>5034.7 ± 12.49</t>
  </si>
  <si>
    <t>4465.69 ± 6.15</t>
  </si>
  <si>
    <t>4465.69 ± 0.06</t>
  </si>
  <si>
    <t>Palmitic Acid</t>
  </si>
  <si>
    <t>186.51 ± 53.89</t>
  </si>
  <si>
    <t>82.14 ± 73.04</t>
  </si>
  <si>
    <t>5.03 ± 53.38</t>
  </si>
  <si>
    <t>14.82 ± 7.6</t>
  </si>
  <si>
    <t>114.16 ± 18.24</t>
  </si>
  <si>
    <t>103.74 ± 32.18</t>
  </si>
  <si>
    <t>103.74 ± 0.32</t>
  </si>
  <si>
    <t>Phenylalanine</t>
  </si>
  <si>
    <t>54.96 ± 30.38</t>
  </si>
  <si>
    <t>253.98 ± 33.82</t>
  </si>
  <si>
    <t>274.59 ± 19.91</t>
  </si>
  <si>
    <t>53.98 ± 17.67</t>
  </si>
  <si>
    <t>26.1 ± 8.07</t>
  </si>
  <si>
    <t>30.51 ± 15.58</t>
  </si>
  <si>
    <t>30.51 ± 0.16</t>
  </si>
  <si>
    <t>687.94 ± 28.71</t>
  </si>
  <si>
    <t>1476.34 ± 36.33</t>
  </si>
  <si>
    <t>743.04 ± 81.25</t>
  </si>
  <si>
    <t>1308.11 ± 23.41</t>
  </si>
  <si>
    <t>397.63 ± 20.49</t>
  </si>
  <si>
    <t>618.42 ± 24.43</t>
  </si>
  <si>
    <t>618.42 ± 0.24</t>
  </si>
  <si>
    <t>Prenyl glucoside,</t>
  </si>
  <si>
    <t>40.12 ± 10.88</t>
  </si>
  <si>
    <t>92.68 ± 30.86</t>
  </si>
  <si>
    <t>311.18 ± 24.4</t>
  </si>
  <si>
    <t>427.27 ± 16.92</t>
  </si>
  <si>
    <t>11.88 ± 12.18</t>
  </si>
  <si>
    <t>19.12 ± 41.86</t>
  </si>
  <si>
    <t>19.12 ± 0.42</t>
  </si>
  <si>
    <t>43.49 ± 14.57</t>
  </si>
  <si>
    <t>142.7 ± 10.28</t>
  </si>
  <si>
    <t>87.81 ± 4.36</t>
  </si>
  <si>
    <t>2.66 ± 5.35</t>
  </si>
  <si>
    <t>94.6 ± 5.07</t>
  </si>
  <si>
    <t>152.33 ± 16.3</t>
  </si>
  <si>
    <t>152.33 ± 0.16</t>
  </si>
  <si>
    <t>Serine</t>
  </si>
  <si>
    <t>1870.5 ± 23.15</t>
  </si>
  <si>
    <t>1544.77 ± 15.8</t>
  </si>
  <si>
    <t>1383.26 ± 24.17</t>
  </si>
  <si>
    <t>2801.75 ± 11.98</t>
  </si>
  <si>
    <t>831.84 ± 14.9</t>
  </si>
  <si>
    <t>645.4 ± 14.78</t>
  </si>
  <si>
    <t>645.4 ± 0.15</t>
  </si>
  <si>
    <t>6522.49 ± 26.68</t>
  </si>
  <si>
    <t>4313.48 ± 23.17</t>
  </si>
  <si>
    <t>2620.51 ± 21.87</t>
  </si>
  <si>
    <t>2675.3 ± 19.23</t>
  </si>
  <si>
    <t>13171.71 ± 11.31</t>
  </si>
  <si>
    <t>25369.12 ± 17.58</t>
  </si>
  <si>
    <t>25369.12 ± 0.18</t>
  </si>
  <si>
    <t>Sinapinic acid</t>
  </si>
  <si>
    <t>1492.07 ± 10.35</t>
  </si>
  <si>
    <t>994.75 ± 12.4</t>
  </si>
  <si>
    <t>1187.04 ± 14.05</t>
  </si>
  <si>
    <t>917.12 ± 9.74</t>
  </si>
  <si>
    <t>752.02 ± 10.87</t>
  </si>
  <si>
    <t>903.85 ± 15.68</t>
  </si>
  <si>
    <t>903.85 ± 0.16</t>
  </si>
  <si>
    <t>Î²-Alanine</t>
  </si>
  <si>
    <t>830.14 ± 29.65</t>
  </si>
  <si>
    <t>595.16 ± 20.33</t>
  </si>
  <si>
    <t>Î²-D-Lactose</t>
  </si>
  <si>
    <t>1873.31 ± 10.35</t>
  </si>
  <si>
    <t>1452.99 ± 12.46</t>
  </si>
  <si>
    <t>1092.79 ± 7.75</t>
  </si>
  <si>
    <t>192.72 ± 15.98</t>
  </si>
  <si>
    <t>270.66 ± 15.57</t>
  </si>
  <si>
    <t>517.95 ± 42.23</t>
  </si>
  <si>
    <t>517.95 ± 0.42</t>
  </si>
  <si>
    <t>Sucrose</t>
  </si>
  <si>
    <t>1679.16 ± 16.23</t>
  </si>
  <si>
    <t>2637.25 ± 20.68</t>
  </si>
  <si>
    <t>14719.94 ± 11.52</t>
  </si>
  <si>
    <t>611.81 ± 14.04</t>
  </si>
  <si>
    <t>1571.04 ± 26.55</t>
  </si>
  <si>
    <t>1571.04 ± 0.27</t>
  </si>
  <si>
    <t>6 ± 21.47</t>
  </si>
  <si>
    <t>2.4 ± 16.33</t>
  </si>
  <si>
    <t>5.34 ± 18.81</t>
  </si>
  <si>
    <t>4.04 ± 6.88</t>
  </si>
  <si>
    <t>25.62 ± 28.58</t>
  </si>
  <si>
    <t>21.09 ± 19.59</t>
  </si>
  <si>
    <t>21.09 ± 0.2</t>
  </si>
  <si>
    <t>10.9 ± 24</t>
  </si>
  <si>
    <t>2.7 ± 19.25</t>
  </si>
  <si>
    <t>3.44 ± 7.29</t>
  </si>
  <si>
    <t>26.47 ± 8.82</t>
  </si>
  <si>
    <t>0.72 ± 10.52</t>
  </si>
  <si>
    <t>1.3 ± 21.88</t>
  </si>
  <si>
    <t>1.3 ± 0.22</t>
  </si>
  <si>
    <t>69.72 ± 9.25</t>
  </si>
  <si>
    <t>92.29 ± 7.72</t>
  </si>
  <si>
    <t>86.61 ± 13.44</t>
  </si>
  <si>
    <t>102.53 ± 4.01</t>
  </si>
  <si>
    <t>123.02 ± 7.52</t>
  </si>
  <si>
    <t>86.9 ± 8.61</t>
  </si>
  <si>
    <t>86.9 ± 0.09</t>
  </si>
  <si>
    <t>830.57 ± 10.58</t>
  </si>
  <si>
    <t>138.14 ± 38.95</t>
  </si>
  <si>
    <t>61.65 ± 19.42</t>
  </si>
  <si>
    <t>133.39 ± 7.13</t>
  </si>
  <si>
    <t>287.15 ± 10.7</t>
  </si>
  <si>
    <t>663.34 ± 16.62</t>
  </si>
  <si>
    <t>663.34 ± 0.17</t>
  </si>
  <si>
    <t>561.78 ± 13.5</t>
  </si>
  <si>
    <t>189.85 ± 20.59</t>
  </si>
  <si>
    <t>255.62 ± 38.16</t>
  </si>
  <si>
    <t>328.63 ± 23.26</t>
  </si>
  <si>
    <t>292.13 ± 17.97</t>
  </si>
  <si>
    <t>190.6 ± 7.7</t>
  </si>
  <si>
    <t>190.6 ± 0.08</t>
  </si>
  <si>
    <t>11.77 ± 35.78</t>
  </si>
  <si>
    <t>402.9 ± 24.35</t>
  </si>
  <si>
    <t>292.48 ± 37.3</t>
  </si>
  <si>
    <t>18.05 ± 12.64</t>
  </si>
  <si>
    <t>326.77 ± 39.64</t>
  </si>
  <si>
    <t>181.12 ± 15.76</t>
  </si>
  <si>
    <t>181.12 ± 0.16</t>
  </si>
  <si>
    <t>317.77 ± 39.45</t>
  </si>
  <si>
    <t>506.37 ± 57.88</t>
  </si>
  <si>
    <t>613.51 ± 56.04</t>
  </si>
  <si>
    <t>140.56 ± 13.18</t>
  </si>
  <si>
    <t>210.35 ± 28.32</t>
  </si>
  <si>
    <t>285.45 ± 45.64</t>
  </si>
  <si>
    <t>285.45 ± 0.46</t>
  </si>
  <si>
    <t>424.43 ± 21.9</t>
  </si>
  <si>
    <t>443.38 ± 21.94</t>
  </si>
  <si>
    <t>453.97 ± 10.84</t>
  </si>
  <si>
    <t>3028.86 ± 0.3</t>
  </si>
  <si>
    <t>174.25 ± 11.47</t>
  </si>
  <si>
    <t>126.48 ± 9.88</t>
  </si>
  <si>
    <t>126.48 ± 0.1</t>
  </si>
  <si>
    <t>40.69 ± 43.46</t>
  </si>
  <si>
    <t>71.58 ± 7.28</t>
  </si>
  <si>
    <t>362.52 ± 34.11</t>
  </si>
  <si>
    <t>28.09 ± 11.31</t>
  </si>
  <si>
    <t>140.79 ± 38.62</t>
  </si>
  <si>
    <t>140.79 ± 0.39</t>
  </si>
  <si>
    <t>54.11 ± 20.39</t>
  </si>
  <si>
    <t>14.06 ± 30</t>
  </si>
  <si>
    <t>1.83 ± 32.63</t>
  </si>
  <si>
    <t>87.4 ± 26.31</t>
  </si>
  <si>
    <t>41.47 ± 41.83</t>
  </si>
  <si>
    <t>41.47 ± 0.42</t>
  </si>
  <si>
    <t>483.85 ± 5.16</t>
  </si>
  <si>
    <t>604.69 ± 13.31</t>
  </si>
  <si>
    <t>889.51 ± 10.67</t>
  </si>
  <si>
    <t>576.43 ± 5.05</t>
  </si>
  <si>
    <t>247.57 ± 3.35</t>
  </si>
  <si>
    <t>338.74 ± 6.66</t>
  </si>
  <si>
    <t>338.74 ± 0.07</t>
  </si>
  <si>
    <t>16.65 ± 10.83</t>
  </si>
  <si>
    <t>60.87 ± 15.94</t>
  </si>
  <si>
    <t>33.38 ± 24.27</t>
  </si>
  <si>
    <t>4.89 ± 11.25</t>
  </si>
  <si>
    <t>13.54 ± 13.71</t>
  </si>
  <si>
    <t>20.04 ± 13.06</t>
  </si>
  <si>
    <t>20.04 ± 0.13</t>
  </si>
  <si>
    <t>152.99 ± 12.94</t>
  </si>
  <si>
    <t>156.54 ± 22.34</t>
  </si>
  <si>
    <t>90.56 ± 17.51</t>
  </si>
  <si>
    <t>88.35 ± 12.78</t>
  </si>
  <si>
    <t>317.27 ± 12.94</t>
  </si>
  <si>
    <t>242.91 ± 14.5</t>
  </si>
  <si>
    <t>242.91 ± 0.14</t>
  </si>
  <si>
    <t>27.09 ± 31.19</t>
  </si>
  <si>
    <t>24.47 ± 26.62</t>
  </si>
  <si>
    <t>41.89 ± 37.15</t>
  </si>
  <si>
    <t>17.52 ± 10.42</t>
  </si>
  <si>
    <t>49.27 ± 14.64</t>
  </si>
  <si>
    <t>32.87 ± 10.23</t>
  </si>
  <si>
    <t>32.87 ± 0.1</t>
  </si>
  <si>
    <t>74.25 ± 29.63</t>
  </si>
  <si>
    <t>308.84 ± 22.94</t>
  </si>
  <si>
    <t>318.13 ± 16.78</t>
  </si>
  <si>
    <t>46.32 ± 17.33</t>
  </si>
  <si>
    <t>50.57 ± 6.46</t>
  </si>
  <si>
    <t>387.09 ± 31.64</t>
  </si>
  <si>
    <t>1791.27 ± 49.87</t>
  </si>
  <si>
    <t>647.93 ± 17.31</t>
  </si>
  <si>
    <t>152.7 ± 4.23</t>
  </si>
  <si>
    <t>213.49 ± 7.43</t>
  </si>
  <si>
    <t>361.02 ± 57.57</t>
  </si>
  <si>
    <t>361.02 ± 0.58</t>
  </si>
  <si>
    <t>2020.73 ± 49.5</t>
  </si>
  <si>
    <t>374.81 ± 16.93</t>
  </si>
  <si>
    <t>235.22 ± 44.26</t>
  </si>
  <si>
    <t>1447.69 ± 7.48</t>
  </si>
  <si>
    <t>995.43 ± 12.08</t>
  </si>
  <si>
    <t>73.6 ± 16.33</t>
  </si>
  <si>
    <t>65.73 ± 19.72</t>
  </si>
  <si>
    <t>27.77 ± 6.03</t>
  </si>
  <si>
    <t>79.39 ± 4.47</t>
  </si>
  <si>
    <t>39.24 ± 15.6</t>
  </si>
  <si>
    <t>88.86 ± 30.69</t>
  </si>
  <si>
    <t>88.86 ± 0.31</t>
  </si>
  <si>
    <t>174.64 ± 22.89</t>
  </si>
  <si>
    <t>3 ± 12.52</t>
  </si>
  <si>
    <t>9.37 ± 15.86</t>
  </si>
  <si>
    <t>374.43 ± 28.1</t>
  </si>
  <si>
    <t>97.21 ± 21.49</t>
  </si>
  <si>
    <t>105.99 ± 16.79</t>
  </si>
  <si>
    <t>105.99 ± 0.17</t>
  </si>
  <si>
    <t>328.82 ± 39.03</t>
  </si>
  <si>
    <t>325.99 ± 46.43</t>
  </si>
  <si>
    <t>382.74 ± 11.22</t>
  </si>
  <si>
    <t>173.37 ± 14.77</t>
  </si>
  <si>
    <t>280.74 ± 29.55</t>
  </si>
  <si>
    <t>212.68 ± 16.92</t>
  </si>
  <si>
    <t>212.68 ± 0.17</t>
  </si>
  <si>
    <t>1906.32 ± 31.41</t>
  </si>
  <si>
    <t>782.66 ± 34.32</t>
  </si>
  <si>
    <t>217.53 ± 49.92</t>
  </si>
  <si>
    <t>111.71 ± 45</t>
  </si>
  <si>
    <t>5236.6 ± 25.24</t>
  </si>
  <si>
    <t>5560.46 ± 27.9</t>
  </si>
  <si>
    <t>5560.46 ± 0.28</t>
  </si>
  <si>
    <t>47.11 ± 12.45</t>
  </si>
  <si>
    <t>138.27 ± 13.51</t>
  </si>
  <si>
    <t>142.96 ± 32.57</t>
  </si>
  <si>
    <t>169.99 ± 8.6</t>
  </si>
  <si>
    <t>35.76 ± 9.15</t>
  </si>
  <si>
    <t>75.94 ± 28.73</t>
  </si>
  <si>
    <t>75.94 ± 0.29</t>
  </si>
  <si>
    <t>1.22 ± 28.12</t>
  </si>
  <si>
    <t>0.45 ± 24.86</t>
  </si>
  <si>
    <t>0.05 ± 25.37</t>
  </si>
  <si>
    <t>79.3 ± 6.75</t>
  </si>
  <si>
    <t>141.4 ± 14.29</t>
  </si>
  <si>
    <t>177.24 ± 17.2</t>
  </si>
  <si>
    <t>160.6 ± 5.14</t>
  </si>
  <si>
    <t>64.05 ± 8.22</t>
  </si>
  <si>
    <t>75.38 ± 24.9</t>
  </si>
  <si>
    <t>75.38 ± 0.25</t>
  </si>
  <si>
    <t>1644.69 ± 55.21</t>
  </si>
  <si>
    <t>45.49 ± 16.44</t>
  </si>
  <si>
    <t>87.16 ± 11.61</t>
  </si>
  <si>
    <t>985.15 ± 27.43</t>
  </si>
  <si>
    <t>66.49 ± 13.13</t>
  </si>
  <si>
    <t>42.87 ± 19.56</t>
  </si>
  <si>
    <t>12.88 ± 21.6</t>
  </si>
  <si>
    <t>10.01 ± 16.48</t>
  </si>
  <si>
    <t>33.83 ± 10.82</t>
  </si>
  <si>
    <t>45.68 ± 18.4</t>
  </si>
  <si>
    <t>45.68 ± 0.18</t>
  </si>
  <si>
    <t>83.47 ± 9.99</t>
  </si>
  <si>
    <t>54.23 ± 12.24</t>
  </si>
  <si>
    <t>57.87 ± 19.82</t>
  </si>
  <si>
    <t>37.89 ± 27.37</t>
  </si>
  <si>
    <t>184.76 ± 20.89</t>
  </si>
  <si>
    <t>200.27 ± 6.36</t>
  </si>
  <si>
    <t>200.27 ± 0.06</t>
  </si>
  <si>
    <t>684.6 ± 20.83</t>
  </si>
  <si>
    <t>966.33 ± 17.81</t>
  </si>
  <si>
    <t>309.83 ± 11.5</t>
  </si>
  <si>
    <t>326.62 ± 19.67</t>
  </si>
  <si>
    <t>423 ± 49.12</t>
  </si>
  <si>
    <t>423 ± 0.49</t>
  </si>
  <si>
    <t>171.49 ± 26.63</t>
  </si>
  <si>
    <t>554.42 ± 13.55</t>
  </si>
  <si>
    <t>728.29 ± 30.59</t>
  </si>
  <si>
    <t>1664.82 ± 17.24</t>
  </si>
  <si>
    <t>215.25 ± 21.07</t>
  </si>
  <si>
    <t>287.38 ± 30.18</t>
  </si>
  <si>
    <t>287.38 ± 0.3</t>
  </si>
  <si>
    <t>64.82 ± 16.06</t>
  </si>
  <si>
    <t>8.42 ± 13.41</t>
  </si>
  <si>
    <t>10.26 ± 16.42</t>
  </si>
  <si>
    <t>6.57 ± 11.12</t>
  </si>
  <si>
    <t>112.29 ± 16.08</t>
  </si>
  <si>
    <t>154.21 ± 25.42</t>
  </si>
  <si>
    <t>154.21 ± 0.25</t>
  </si>
  <si>
    <t>538.81 ± 29.79</t>
  </si>
  <si>
    <t>211.4 ± 34.32</t>
  </si>
  <si>
    <t>100.84 ± 4.37</t>
  </si>
  <si>
    <t>448.06 ± 50.13</t>
  </si>
  <si>
    <t>119.45 ± 13.85</t>
  </si>
  <si>
    <t>467.12 ± 21.26</t>
  </si>
  <si>
    <t>467.12 ± 0.21</t>
  </si>
  <si>
    <t>49.61 ± 16.62</t>
  </si>
  <si>
    <t>419.33 ± 13.03</t>
  </si>
  <si>
    <t>322.61 ± 4.93</t>
  </si>
  <si>
    <t>474.95 ± 11.16</t>
  </si>
  <si>
    <t>137.51 ± 11.35</t>
  </si>
  <si>
    <t>71.48 ± 23.08</t>
  </si>
  <si>
    <t>71.48 ± 0.23</t>
  </si>
  <si>
    <t>50.97 ± 20.47</t>
  </si>
  <si>
    <t>132.41 ± 7.01</t>
  </si>
  <si>
    <t>59.93 ± 8.51</t>
  </si>
  <si>
    <t>55.87 ± 37.57</t>
  </si>
  <si>
    <t>478.7 ± 12.23</t>
  </si>
  <si>
    <t>536.05 ± 30.1</t>
  </si>
  <si>
    <t>15.27 ± 21.09</t>
  </si>
  <si>
    <t>184.23 ± 6.75</t>
  </si>
  <si>
    <t>245.69 ± 64.32</t>
  </si>
  <si>
    <t>245.69 ± 0.64</t>
  </si>
  <si>
    <t>26.27 ± 10.2</t>
  </si>
  <si>
    <t>28.49 ± 16.5</t>
  </si>
  <si>
    <t>256.3 ± 25.52</t>
  </si>
  <si>
    <t>355.3 ± 4.15</t>
  </si>
  <si>
    <t>132.08 ± 18.31</t>
  </si>
  <si>
    <t>53.81 ± 58.63</t>
  </si>
  <si>
    <t>186.64 ± 86.94</t>
  </si>
  <si>
    <t>116.11 ± 39.31</t>
  </si>
  <si>
    <t>57.04 ± 11</t>
  </si>
  <si>
    <t>1.49 ± 19.57</t>
  </si>
  <si>
    <t>3.28 ± 19.38</t>
  </si>
  <si>
    <t>2.51 ± 27.77</t>
  </si>
  <si>
    <t>3.02 ± 24.61</t>
  </si>
  <si>
    <t>1.55 ± 30.2</t>
  </si>
  <si>
    <t>1.27 ± 34.06</t>
  </si>
  <si>
    <t>1.27 ± 0.34</t>
  </si>
  <si>
    <t>1.51 ± 57.24</t>
  </si>
  <si>
    <t>1.04 ± 44.92</t>
  </si>
  <si>
    <t>5.29 ± 47.76</t>
  </si>
  <si>
    <t>0.54 ± 63.02</t>
  </si>
  <si>
    <t>2.47 ± 33.42</t>
  </si>
  <si>
    <t>1.87 ± 53.09</t>
  </si>
  <si>
    <t>1.87 ± 0.53</t>
  </si>
  <si>
    <t>1.08 ± 74.24</t>
  </si>
  <si>
    <t>0.18 ± 27.91</t>
  </si>
  <si>
    <t>0.39 ± 9.29</t>
  </si>
  <si>
    <t>0.18 ± 11.15</t>
  </si>
  <si>
    <t>1.04 ± 33.8</t>
  </si>
  <si>
    <t>0.33 ± 36.14</t>
  </si>
  <si>
    <t>0.33 ± 0.36</t>
  </si>
  <si>
    <t>626.87 ± 39.36</t>
  </si>
  <si>
    <t>90.05 ± 27.67</t>
  </si>
  <si>
    <t>41.17 ± 18.69</t>
  </si>
  <si>
    <t>370.79 ± 35.31</t>
  </si>
  <si>
    <t>1161.99 ± 19.79</t>
  </si>
  <si>
    <t>658.77 ± 17.66</t>
  </si>
  <si>
    <t>658.77 ± 0.18</t>
  </si>
  <si>
    <t>985.7 ± 24.95</t>
  </si>
  <si>
    <t>229.07 ± 15.48</t>
  </si>
  <si>
    <t>110.2 ± 8.95</t>
  </si>
  <si>
    <t>860.53 ± 11.41</t>
  </si>
  <si>
    <t>619.94 ± 16.35</t>
  </si>
  <si>
    <t>484.49 ± 21.62</t>
  </si>
  <si>
    <t>484.49 ± 0.22</t>
  </si>
  <si>
    <t>47.58 ± 16.92</t>
  </si>
  <si>
    <t>15.25 ± 21.9</t>
  </si>
  <si>
    <t>13.91 ± 26.95</t>
  </si>
  <si>
    <t>19.35 ± 7.24</t>
  </si>
  <si>
    <t>100.32 ± 16.26</t>
  </si>
  <si>
    <t>149.38 ± 18.39</t>
  </si>
  <si>
    <t>149.38 ± 0.18</t>
  </si>
  <si>
    <t>145.52 ± 24.26</t>
  </si>
  <si>
    <t>116.85 ± 8.38</t>
  </si>
  <si>
    <t>1180.68 ± 17.72</t>
  </si>
  <si>
    <t>3392.58 ± 18.75</t>
  </si>
  <si>
    <t>3236.57 ± 24.03</t>
  </si>
  <si>
    <t>2415.72 ± 5.29</t>
  </si>
  <si>
    <t>438.01 ± 22.72</t>
  </si>
  <si>
    <t>512.08 ± 14.69</t>
  </si>
  <si>
    <t>512.08 ± 0.15</t>
  </si>
  <si>
    <t>516.7 ± 20.1</t>
  </si>
  <si>
    <t>1572.1 ± 8.98</t>
  </si>
  <si>
    <t>1387.17 ± 3.63</t>
  </si>
  <si>
    <t>1051.8 ± 15.74</t>
  </si>
  <si>
    <t>174.56 ± 7.15</t>
  </si>
  <si>
    <t>273.59 ± 21.28</t>
  </si>
  <si>
    <t>273.59 ± 0.21</t>
  </si>
  <si>
    <t>30.54 ± 29.33</t>
  </si>
  <si>
    <t>58.72 ± 10.81</t>
  </si>
  <si>
    <t>23.78 ± 9.36</t>
  </si>
  <si>
    <t>76.29 ± 13.84</t>
  </si>
  <si>
    <t>11.08 ± 8.86</t>
  </si>
  <si>
    <t>12.1 ± 21.73</t>
  </si>
  <si>
    <t>12.1 ± 0.22</t>
  </si>
  <si>
    <t>524.86 ± 27.19</t>
  </si>
  <si>
    <t>1227.01 ± 21.32</t>
  </si>
  <si>
    <t>754.2 ± 11.59</t>
  </si>
  <si>
    <t>1133.56 ± 11.37</t>
  </si>
  <si>
    <t>572.03 ± 5.3</t>
  </si>
  <si>
    <t>745.1 ± 29.97</t>
  </si>
  <si>
    <t>745.1 ± 0.3</t>
  </si>
  <si>
    <t>1239.04 ± 37.07</t>
  </si>
  <si>
    <t>406.37 ± 20.66</t>
  </si>
  <si>
    <t>517.15 ± 23.53</t>
  </si>
  <si>
    <t>3408.76 ± 13.16</t>
  </si>
  <si>
    <t>498.73 ± 7.28</t>
  </si>
  <si>
    <t>449.25 ± 22.72</t>
  </si>
  <si>
    <t>449.25 ± 0.23</t>
  </si>
  <si>
    <t>6.89 ± 20.14</t>
  </si>
  <si>
    <t>48.6 ± 10.52</t>
  </si>
  <si>
    <t>34.66 ± 6.16</t>
  </si>
  <si>
    <t>20.1 ± 5.29</t>
  </si>
  <si>
    <t>2.73 ± 8.9</t>
  </si>
  <si>
    <t>6.01 ± 58.06</t>
  </si>
  <si>
    <t>6.01 ± 0.58</t>
  </si>
  <si>
    <t>285.7 ± 19.13</t>
  </si>
  <si>
    <t>119.58 ± 43.35</t>
  </si>
  <si>
    <t>118.47 ± 16.75</t>
  </si>
  <si>
    <t>73.14 ± 19.36</t>
  </si>
  <si>
    <t>414.17 ± 6.5</t>
  </si>
  <si>
    <t>514.1 ± 7.23</t>
  </si>
  <si>
    <t>514.1 ± 0.07</t>
  </si>
  <si>
    <t>208.2 ± 51.21</t>
  </si>
  <si>
    <t>11.51 ± 23.11</t>
  </si>
  <si>
    <t>8.39 ± 18.99</t>
  </si>
  <si>
    <t>19.89 ± 20.93</t>
  </si>
  <si>
    <t>148.93 ± 20.43</t>
  </si>
  <si>
    <t>169.2 ± 22.37</t>
  </si>
  <si>
    <t>169.2 ± 0.22</t>
  </si>
  <si>
    <t>49.35 ± 32.55</t>
  </si>
  <si>
    <t>11.64 ± 14.48</t>
  </si>
  <si>
    <t>9.18 ± 20.76</t>
  </si>
  <si>
    <t>7.91 ± 2.81</t>
  </si>
  <si>
    <t>27.09 ± 11.69</t>
  </si>
  <si>
    <t>34.33 ± 19.25</t>
  </si>
  <si>
    <t>34.33 ± 0.19</t>
  </si>
  <si>
    <t>105.49 ± 46.71</t>
  </si>
  <si>
    <t>1535.65 ± 54.95</t>
  </si>
  <si>
    <t>221.01 ± 77.68</t>
  </si>
  <si>
    <t>1317.49 ± 74.11</t>
  </si>
  <si>
    <t>129.33 ± 52.26</t>
  </si>
  <si>
    <t>1225.04 ± 90.61</t>
  </si>
  <si>
    <t>1225.04 ± 0.91</t>
  </si>
  <si>
    <t>6434.26 ± 47.08</t>
  </si>
  <si>
    <t>240.57 ± 39.08</t>
  </si>
  <si>
    <t>206.77 ± 61.62</t>
  </si>
  <si>
    <t>5245.01 ± 34.19</t>
  </si>
  <si>
    <t>442.09 ± 40.55</t>
  </si>
  <si>
    <t>492.43 ± 42.92</t>
  </si>
  <si>
    <t>492.43 ± 0.43</t>
  </si>
  <si>
    <t>15.8 ± 26.18</t>
  </si>
  <si>
    <t>0.67 ± 15.32</t>
  </si>
  <si>
    <t>0.42 ± 8.06</t>
  </si>
  <si>
    <t>24.19 ± 9.46</t>
  </si>
  <si>
    <t>20.7 ± 7.72</t>
  </si>
  <si>
    <t>9.51 ± 49.01</t>
  </si>
  <si>
    <t>9.51 ± 0.49</t>
  </si>
  <si>
    <t>395.73 ± 24.54</t>
  </si>
  <si>
    <t>187.33 ± 14.27</t>
  </si>
  <si>
    <t>225.39 ± 12.93</t>
  </si>
  <si>
    <t>2172.5 ± 9.11</t>
  </si>
  <si>
    <t>248.79 ± 30.23</t>
  </si>
  <si>
    <t>345.2 ± 15.43</t>
  </si>
  <si>
    <t>345.2 ± 0.15</t>
  </si>
  <si>
    <t>17.88 ± 27.06</t>
  </si>
  <si>
    <t>18.41 ± 23.94</t>
  </si>
  <si>
    <t>17.9 ± 24.8</t>
  </si>
  <si>
    <t>15.59 ± 44.83</t>
  </si>
  <si>
    <t>7.55 ± 76.16</t>
  </si>
  <si>
    <t>81.48 ± 43.95</t>
  </si>
  <si>
    <t>195.86 ± 43.16</t>
  </si>
  <si>
    <t>3441.74 ± 50.62</t>
  </si>
  <si>
    <t>15.71 ± 11.07</t>
  </si>
  <si>
    <t>30.77 ± 11.66</t>
  </si>
  <si>
    <t>117.25 ± 56.04</t>
  </si>
  <si>
    <t>12.44 ± 21.72</t>
  </si>
  <si>
    <t>123.05 ± 91.39</t>
  </si>
  <si>
    <t>123.05 ± 0.91</t>
  </si>
  <si>
    <t>752.95 ± 25.18</t>
  </si>
  <si>
    <t>492.69 ± 14.07</t>
  </si>
  <si>
    <t>301.62 ± 9.53</t>
  </si>
  <si>
    <t>18.96 ± 16.43</t>
  </si>
  <si>
    <t>444.37 ± 13.25</t>
  </si>
  <si>
    <t>891.59 ± 26.37</t>
  </si>
  <si>
    <t>891.59 ± 0.26</t>
  </si>
  <si>
    <t>Urea</t>
  </si>
  <si>
    <t>11532.26 ± 63.17</t>
  </si>
  <si>
    <t>1100.35 ± 19.06</t>
  </si>
  <si>
    <t>18653.26 ± 97.17</t>
  </si>
  <si>
    <t>1605.9 ± 38.66</t>
  </si>
  <si>
    <t>NIST RI (Semi-standard non-polar)</t>
  </si>
  <si>
    <t>NIST #</t>
  </si>
  <si>
    <t>CAS</t>
  </si>
  <si>
    <t>For</t>
  </si>
  <si>
    <t>Rev</t>
  </si>
  <si>
    <t>FM.pattern</t>
  </si>
  <si>
    <t>ß-Homocyclocitral</t>
  </si>
  <si>
    <t xml:space="preserve">472-66-2 </t>
  </si>
  <si>
    <t>6a</t>
  </si>
  <si>
    <t>2-Methyl-4-(2,6,6-trimethylcyclohex-1-enyl)but-2-en-1-ol_isomer 1</t>
  </si>
  <si>
    <t>C14H24O</t>
  </si>
  <si>
    <t xml:space="preserve">62924-17-8 </t>
  </si>
  <si>
    <t>8a</t>
  </si>
  <si>
    <t>2-Methyl-4-(2,6,6-trimethylcyclohex-1-enyl)but-2-en-1-ol_isomer 2</t>
  </si>
  <si>
    <t xml:space="preserve">56763-65-6 </t>
  </si>
  <si>
    <t>3a</t>
  </si>
  <si>
    <t>4-(2,4,4-Trimethyl-cyclohexa-1,5-dienyl)-but-3-en-2-one</t>
  </si>
  <si>
    <t>a-ionone</t>
  </si>
  <si>
    <t>2a</t>
  </si>
  <si>
    <t>ß-Ionon-5,6-epoxide</t>
  </si>
  <si>
    <t xml:space="preserve">23267-57-4 </t>
  </si>
  <si>
    <t>ß-Ionone</t>
  </si>
  <si>
    <t>14901-07-6</t>
  </si>
  <si>
    <t>Dihydroactinodiolide</t>
  </si>
  <si>
    <t>Spiro[3.5]nona-5,7-dien-1-one, 5,9,9-trimethyl-</t>
  </si>
  <si>
    <t>C12H16O</t>
  </si>
  <si>
    <t xml:space="preserve">91531-36-1 </t>
  </si>
  <si>
    <t>ß-Cyclocitral</t>
  </si>
  <si>
    <t xml:space="preserve">432-25-7 </t>
  </si>
  <si>
    <t>Benzene, (isothiocyanatomethyl)-</t>
  </si>
  <si>
    <t>C8H7NS</t>
  </si>
  <si>
    <t xml:space="preserve">622-78-6 </t>
  </si>
  <si>
    <t>Benzene, 1,3-bis(1,1-dimethylethyl)-</t>
  </si>
  <si>
    <t>1014-60-4</t>
  </si>
  <si>
    <t>6b</t>
  </si>
  <si>
    <t>Benzenesulfonamide, N-(2,6-dimethylphenyl)-4-methoxy-3-tetrazol-1-yl-</t>
  </si>
  <si>
    <t>C16H17N5O3S</t>
  </si>
  <si>
    <t>Benzyl nitrile</t>
  </si>
  <si>
    <t>140-29-4</t>
  </si>
  <si>
    <t>5a</t>
  </si>
  <si>
    <t>Propane, 1-isocyanato-2-methyl-</t>
  </si>
  <si>
    <t>C5H9NO</t>
  </si>
  <si>
    <t>1873-29-6</t>
  </si>
  <si>
    <t>2,4-Heptadienal, (E,E)</t>
  </si>
  <si>
    <t>1a</t>
  </si>
  <si>
    <t xml:space="preserve">142-83-6 </t>
  </si>
  <si>
    <t>6728-26-3</t>
  </si>
  <si>
    <t>2-Octenal, (E)-</t>
  </si>
  <si>
    <t>check</t>
  </si>
  <si>
    <t>3,5-Octadien-2-one, (E,E)</t>
  </si>
  <si>
    <t>3-Hexen-1-ol, acetate</t>
  </si>
  <si>
    <t xml:space="preserve">3681-82-1 </t>
  </si>
  <si>
    <t>hexanal</t>
  </si>
  <si>
    <t>7a</t>
  </si>
  <si>
    <t>7-Isopropyl-7-methyl-nona-3,5-diene-2,8-dione</t>
  </si>
  <si>
    <t>112-40-3</t>
  </si>
  <si>
    <t>Dodecane, 2,6,11-trimethyl-</t>
  </si>
  <si>
    <t>C15H32</t>
  </si>
  <si>
    <t xml:space="preserve">31295-56-4 </t>
  </si>
  <si>
    <t>Tetradecane, 2,6,10-trimethyl-</t>
  </si>
  <si>
    <t>14905-56-7</t>
  </si>
  <si>
    <t>2H-1b,4-Ethanopentaleno[1,2-b]oxirene, hexahydro-, (1aa,1bß,4ß,4aa,5aa)-</t>
  </si>
  <si>
    <t>Caryophyllene</t>
  </si>
  <si>
    <t xml:space="preserve">87-44-5 </t>
  </si>
  <si>
    <t>1,8(2H,5H)-Naphthalenedione, hexahydro-8a-methyl-, cis-</t>
  </si>
  <si>
    <t>83406-41-1</t>
  </si>
  <si>
    <t>2b</t>
  </si>
  <si>
    <t>11-Oxatetracyclo[5.3.2.0(2,7).0(2,8)]dodecan-9-one</t>
  </si>
  <si>
    <t>C11H14O2</t>
  </si>
  <si>
    <t>Cyclohexane, X,X-dimethyl</t>
  </si>
  <si>
    <t>Cyclohexane, 1,3-dimethyl-, cis-</t>
  </si>
  <si>
    <t>C8H16</t>
  </si>
  <si>
    <t>638-04-0</t>
  </si>
  <si>
    <t>C8H12N2O</t>
  </si>
  <si>
    <t xml:space="preserve">25773-40-4 </t>
  </si>
  <si>
    <t>1b</t>
  </si>
  <si>
    <t>5b</t>
  </si>
  <si>
    <t>unknown_26</t>
  </si>
  <si>
    <t>unknown_27</t>
  </si>
  <si>
    <t>unknown_28</t>
  </si>
  <si>
    <t>unknown_30</t>
  </si>
  <si>
    <t>unknown_31</t>
  </si>
  <si>
    <t>unknown_32</t>
  </si>
  <si>
    <t>unknown_33</t>
  </si>
  <si>
    <t>4b</t>
  </si>
  <si>
    <t>unknown_34</t>
  </si>
  <si>
    <t>unknown_35</t>
  </si>
  <si>
    <t>unknown_36</t>
  </si>
  <si>
    <t>unknown_37</t>
  </si>
  <si>
    <t>unknown_38</t>
  </si>
  <si>
    <t>unknown_39</t>
  </si>
  <si>
    <t>unknown_40</t>
  </si>
  <si>
    <t>unknown_41</t>
  </si>
  <si>
    <t>unknown_42</t>
  </si>
  <si>
    <t>unknown_43</t>
  </si>
  <si>
    <t>unknown_44</t>
  </si>
  <si>
    <t>unknown_45</t>
  </si>
  <si>
    <t>unknown_46</t>
  </si>
  <si>
    <t>unknown_47</t>
  </si>
  <si>
    <t>unknown_48</t>
  </si>
  <si>
    <t>unknown_49</t>
  </si>
  <si>
    <t>unknown_50</t>
  </si>
  <si>
    <t>unknown_51</t>
  </si>
  <si>
    <t>unknown_52</t>
  </si>
  <si>
    <t>7b</t>
  </si>
  <si>
    <t>unknown_53</t>
  </si>
  <si>
    <t>unknown_54</t>
  </si>
  <si>
    <t>4a</t>
  </si>
  <si>
    <t>unknown_55</t>
  </si>
  <si>
    <t>unknown_56</t>
  </si>
  <si>
    <t>unknown_57</t>
  </si>
  <si>
    <t>unknown_58</t>
  </si>
  <si>
    <t>unknown_59</t>
  </si>
  <si>
    <t>unknown_60</t>
  </si>
  <si>
    <t>unknown_61</t>
  </si>
  <si>
    <t>unknown_62</t>
  </si>
  <si>
    <t>unknown_63</t>
  </si>
  <si>
    <t>unknown_64</t>
  </si>
  <si>
    <t>unknown_65</t>
  </si>
  <si>
    <t>8b</t>
  </si>
  <si>
    <t>unknown_66</t>
  </si>
  <si>
    <r>
      <t>L</t>
    </r>
    <r>
      <rPr>
        <sz val="11"/>
        <color theme="1"/>
        <rFont val="Calibri"/>
        <family val="2"/>
        <scheme val="minor"/>
      </rPr>
      <t>er</t>
    </r>
    <r>
      <rPr>
        <i/>
        <sz val="11"/>
        <color theme="1"/>
        <rFont val="Calibri"/>
        <family val="2"/>
        <scheme val="minor"/>
      </rPr>
      <t>-</t>
    </r>
    <r>
      <rPr>
        <sz val="11"/>
        <color theme="1"/>
        <rFont val="Calibri"/>
        <family val="2"/>
        <scheme val="minor"/>
      </rPr>
      <t>0</t>
    </r>
  </si>
  <si>
    <t>ap1_3</t>
  </si>
  <si>
    <t>ap1_1</t>
  </si>
  <si>
    <t>12.63 ± 46.31</t>
  </si>
  <si>
    <t>6.32 ± 17.12</t>
  </si>
  <si>
    <t>7.62 ± 39.29</t>
  </si>
  <si>
    <t>6.56 ± 13.93</t>
  </si>
  <si>
    <t>9.30 ± 19.37</t>
  </si>
  <si>
    <t>11.86 ± 40.47</t>
  </si>
  <si>
    <t>7.10 ± 16.42</t>
  </si>
  <si>
    <t>6.43 ± 11.94</t>
  </si>
  <si>
    <t>10.99 ± 22.13</t>
  </si>
  <si>
    <t>11.52 ± 31.70</t>
  </si>
  <si>
    <t>13.27 ± 14.49</t>
  </si>
  <si>
    <t>2-Methyl-4-(2,6,6-trimethylcyclohex-1-enyl)but-2-en-1-ol_B?</t>
  </si>
  <si>
    <t>9.08 ± 16.37</t>
  </si>
  <si>
    <t>19.89 ± 12.04</t>
  </si>
  <si>
    <t>18.13 ± 6.04</t>
  </si>
  <si>
    <t>14.81 ± 7.04</t>
  </si>
  <si>
    <t>10.73 ± 10.43</t>
  </si>
  <si>
    <t>3.89 ± 19.20</t>
  </si>
  <si>
    <t>8.13 ± 4.44</t>
  </si>
  <si>
    <t>11.86 ± 7.18</t>
  </si>
  <si>
    <t>14.33 ± 6.63</t>
  </si>
  <si>
    <t>13.07 ± 7.65</t>
  </si>
  <si>
    <t>5.78 ± 76.01</t>
  </si>
  <si>
    <t>13.56 ± 6.47</t>
  </si>
  <si>
    <t>17.78 ± 9.50</t>
  </si>
  <si>
    <t>18.84 ± 6.14</t>
  </si>
  <si>
    <t>16.84 ± 10.82</t>
  </si>
  <si>
    <t>9.60 ± 22.85</t>
  </si>
  <si>
    <t>23.48 ± 4.96</t>
  </si>
  <si>
    <t>23.98 ± 15.14</t>
  </si>
  <si>
    <t>20.23 ± 16.70</t>
  </si>
  <si>
    <t>14.04 ± 14.08</t>
  </si>
  <si>
    <t>4.76 ± 2.01</t>
  </si>
  <si>
    <t>12.58 ± 12.04</t>
  </si>
  <si>
    <t>21.73 ± 14.81</t>
  </si>
  <si>
    <t>24.40 ± 9.28</t>
  </si>
  <si>
    <t>18.82 ± 16.01</t>
  </si>
  <si>
    <t>4.90 ± 46.19</t>
  </si>
  <si>
    <t>20.35 ± 10.13</t>
  </si>
  <si>
    <t>25.92 ± 11.14</t>
  </si>
  <si>
    <t>27.67 ± 21.48</t>
  </si>
  <si>
    <t>23.32 ± 10.08</t>
  </si>
  <si>
    <t>50.61 ± 16.97</t>
  </si>
  <si>
    <t>120.59 ± 2.96</t>
  </si>
  <si>
    <t>132.66 ± 11.97</t>
  </si>
  <si>
    <t>135.11 ± 13.56</t>
  </si>
  <si>
    <t>97.25 ± 16.96</t>
  </si>
  <si>
    <t>25.99 ± 32.15</t>
  </si>
  <si>
    <t>51.40 ± 17.13</t>
  </si>
  <si>
    <t>101.14 ± 16.85</t>
  </si>
  <si>
    <t>132.95 ± 2.56</t>
  </si>
  <si>
    <t>118.18 ± 6.75</t>
  </si>
  <si>
    <t>33.64 ± 64.46</t>
  </si>
  <si>
    <t>93.61 ± 16.33</t>
  </si>
  <si>
    <t>124.40 ± 8.48</t>
  </si>
  <si>
    <t>160.76 ± 15.42</t>
  </si>
  <si>
    <t>135.95 ± 9.84</t>
  </si>
  <si>
    <t>13.58 ± 55.66</t>
  </si>
  <si>
    <t>28.52 ± 39.76</t>
  </si>
  <si>
    <t>24.73 ± 4.68</t>
  </si>
  <si>
    <t>23.62 ± 17.38</t>
  </si>
  <si>
    <t>22.87 ± 12.30</t>
  </si>
  <si>
    <t>17.13 ± 28.80</t>
  </si>
  <si>
    <t>14.89 ± 8.60</t>
  </si>
  <si>
    <t>23.70 ± 8.93</t>
  </si>
  <si>
    <t>26.80 ± 15.31</t>
  </si>
  <si>
    <t>28.13 ± 8.42</t>
  </si>
  <si>
    <t>20.88 ± 31.25</t>
  </si>
  <si>
    <t>20.46 ± 28.15</t>
  </si>
  <si>
    <t>22.73 ± 6.42</t>
  </si>
  <si>
    <t>28.07 ± 3.56</t>
  </si>
  <si>
    <t>24.50 ± 26.54</t>
  </si>
  <si>
    <t>35.33 ± 34.10</t>
  </si>
  <si>
    <t>141.98 ± 4.91</t>
  </si>
  <si>
    <t>151.23 ± 7.25</t>
  </si>
  <si>
    <t>153.72 ± 13.29</t>
  </si>
  <si>
    <t>91.86 ± 17.72</t>
  </si>
  <si>
    <t>17.48 ± 39.26</t>
  </si>
  <si>
    <t>36.80 ± 37.71</t>
  </si>
  <si>
    <t>84.43 ± 15.23</t>
  </si>
  <si>
    <t>129.97 ± 4.55</t>
  </si>
  <si>
    <t>126.50 ± 14.58</t>
  </si>
  <si>
    <t>23.33 ± 50.24</t>
  </si>
  <si>
    <t>86.44 ± 19.17</t>
  </si>
  <si>
    <t>110.82 ± 6.61</t>
  </si>
  <si>
    <t>138.92 ± 11.45</t>
  </si>
  <si>
    <t>116.95 ± 14.16</t>
  </si>
  <si>
    <t>b-Ionon-5,6-epoxide</t>
  </si>
  <si>
    <t>326.69 ± 34.33</t>
  </si>
  <si>
    <t>978.51 ± 11.94</t>
  </si>
  <si>
    <t>909.98 ± 15.69</t>
  </si>
  <si>
    <t>881.36 ± 15.52</t>
  </si>
  <si>
    <t>716.23 ± 21.31</t>
  </si>
  <si>
    <t>164.42 ± 27.28</t>
  </si>
  <si>
    <t>445.05 ± 12.59</t>
  </si>
  <si>
    <t>792.71 ± 20.87</t>
  </si>
  <si>
    <t>933.38 ± 5.21</t>
  </si>
  <si>
    <t>828.30 ± 15.29</t>
  </si>
  <si>
    <t>215.15 ± 49.17</t>
  </si>
  <si>
    <t>765.57 ± 16.10</t>
  </si>
  <si>
    <t>1151.64 ± 15.60</t>
  </si>
  <si>
    <t>1175.35 ± 15.63</t>
  </si>
  <si>
    <t>1048.28 ± 12.30</t>
  </si>
  <si>
    <t>b-Ionone</t>
  </si>
  <si>
    <t>1460.11 ± 32.31</t>
  </si>
  <si>
    <t>2938.57 ± 5.91</t>
  </si>
  <si>
    <t>2946.80 ± 7.61</t>
  </si>
  <si>
    <t>2932.33 ± 11.74</t>
  </si>
  <si>
    <t>2291.52 ± 13.15</t>
  </si>
  <si>
    <t>833.73 ± 37.86</t>
  </si>
  <si>
    <t>1493.49 ± 23.86</t>
  </si>
  <si>
    <t>2539.80 ± 13.74</t>
  </si>
  <si>
    <t>3193.90 ± 4.45</t>
  </si>
  <si>
    <t>2765.08 ± 11.04</t>
  </si>
  <si>
    <t>953.53 ± 59.09</t>
  </si>
  <si>
    <t>2555.56 ± 19.88</t>
  </si>
  <si>
    <t>3181.94 ± 2.72</t>
  </si>
  <si>
    <t>3675.18 ± 9.34</t>
  </si>
  <si>
    <t>3217.35 ± 7.64</t>
  </si>
  <si>
    <t>DHA</t>
  </si>
  <si>
    <t>9.75 ± 31.15</t>
  </si>
  <si>
    <t>51.95 ± 48.11</t>
  </si>
  <si>
    <t>46.68 ± 17.63</t>
  </si>
  <si>
    <t>32.54 ± 27.05</t>
  </si>
  <si>
    <t>23.82 ± 16.68</t>
  </si>
  <si>
    <t>40.20 ± 6.94</t>
  </si>
  <si>
    <t>50.74 ± 18.88</t>
  </si>
  <si>
    <t>42.26 ± 9.17</t>
  </si>
  <si>
    <t>33.77 ± 15.10</t>
  </si>
  <si>
    <t>53.19 ± 18.34</t>
  </si>
  <si>
    <t>61.09 ± 7.81</t>
  </si>
  <si>
    <t>55.63 ± 15.47</t>
  </si>
  <si>
    <t>13.41 ± 120.40</t>
  </si>
  <si>
    <t>152.76 ± 10.25</t>
  </si>
  <si>
    <t>133.89 ± 28.31</t>
  </si>
  <si>
    <t>133.74 ± 19.76</t>
  </si>
  <si>
    <t>89.17 ± 14.11</t>
  </si>
  <si>
    <t>0.50 ± 73.84</t>
  </si>
  <si>
    <t>46.56 ± 51.01</t>
  </si>
  <si>
    <t>135.91 ± 14.67</t>
  </si>
  <si>
    <t>166.05 ± 33.31</t>
  </si>
  <si>
    <t>107.04 ± 24.31</t>
  </si>
  <si>
    <t>7.64 ± 168.47</t>
  </si>
  <si>
    <t>75.02 ± 49.46</t>
  </si>
  <si>
    <t>111.10 ± 9.02</t>
  </si>
  <si>
    <t>136.63 ± 19.18</t>
  </si>
  <si>
    <t>135.75 ± 28.67</t>
  </si>
  <si>
    <t>19.28 ± 36.01</t>
  </si>
  <si>
    <t>39.75 ± 39.36</t>
  </si>
  <si>
    <t>22.90 ± 6.34</t>
  </si>
  <si>
    <t>38.52 ± 29.73</t>
  </si>
  <si>
    <t>37.00 ± 17.55</t>
  </si>
  <si>
    <t>39.25 ± 38.53</t>
  </si>
  <si>
    <t>55.03 ± 16.25</t>
  </si>
  <si>
    <t>65.38 ± 12.45</t>
  </si>
  <si>
    <t>58.38 ± 17.53</t>
  </si>
  <si>
    <t>52.44 ± 17.01</t>
  </si>
  <si>
    <t>47.03 ± 19.47</t>
  </si>
  <si>
    <t>63.15 ± 11.77</t>
  </si>
  <si>
    <t>45.22 ± 11.91</t>
  </si>
  <si>
    <t>28.33 ± 44.96</t>
  </si>
  <si>
    <t>205.00 ± 43.54</t>
  </si>
  <si>
    <t>270.88 ± 9.41</t>
  </si>
  <si>
    <t>240.88 ± 25.23</t>
  </si>
  <si>
    <t>156.88 ± 19.08</t>
  </si>
  <si>
    <t>100.26 ± 33.66</t>
  </si>
  <si>
    <t>216.69 ± 19.14</t>
  </si>
  <si>
    <t>283.37 ± 39.01</t>
  </si>
  <si>
    <t>198.21 ± 14.74</t>
  </si>
  <si>
    <t>165.96 ± 14.43</t>
  </si>
  <si>
    <t>218.14 ± 6.32</t>
  </si>
  <si>
    <t>232.03 ± 22.07</t>
  </si>
  <si>
    <t>213.03 ± 18.49</t>
  </si>
  <si>
    <t>8.68 ± 26.23</t>
  </si>
  <si>
    <t>14.02 ± 17.90</t>
  </si>
  <si>
    <t>12.97 ± 11.71</t>
  </si>
  <si>
    <t>27.80 ± 22.55</t>
  </si>
  <si>
    <t>23.18 ± 47.01</t>
  </si>
  <si>
    <t>43.25 ± 11.28</t>
  </si>
  <si>
    <t>46.77 ± 9.96</t>
  </si>
  <si>
    <t>56.87 ± 25.80</t>
  </si>
  <si>
    <t>145.37 ± 11.61</t>
  </si>
  <si>
    <t>69.38 ± 76.26</t>
  </si>
  <si>
    <t>124.29 ± 11.76</t>
  </si>
  <si>
    <t>134.11 ± 9.44</t>
  </si>
  <si>
    <t>173.53 ± 22.78</t>
  </si>
  <si>
    <t>302.06 ± 28.50</t>
  </si>
  <si>
    <t>7.71 ± 13.27</t>
  </si>
  <si>
    <t>27.24 ± 14.36</t>
  </si>
  <si>
    <t>42.26 ± 25.20</t>
  </si>
  <si>
    <t>27.46 ± 41.35</t>
  </si>
  <si>
    <t>17.10 ± 31.38</t>
  </si>
  <si>
    <t>82.35 ± 64.45</t>
  </si>
  <si>
    <t>89.82 ± 14.34</t>
  </si>
  <si>
    <t>122.83 ± 29.80</t>
  </si>
  <si>
    <t>80.64 ± 21.03</t>
  </si>
  <si>
    <t>170.55 ± 29.67</t>
  </si>
  <si>
    <t>250.74 ± 36.57</t>
  </si>
  <si>
    <t>255.71 ± 18.93</t>
  </si>
  <si>
    <t>248.39 ± 21.53</t>
  </si>
  <si>
    <t>354.35 ± 17.67</t>
  </si>
  <si>
    <t>512.22 ± 22.83</t>
  </si>
  <si>
    <t>92.15 ± 52.28</t>
  </si>
  <si>
    <t>55.22 ± 10.76</t>
  </si>
  <si>
    <t>113.16 ± 6.74</t>
  </si>
  <si>
    <t>57.99 ± 8.20</t>
  </si>
  <si>
    <t>25.85 ± 11.65</t>
  </si>
  <si>
    <t>322.89 ± 45.18</t>
  </si>
  <si>
    <t>128.77 ± 25.78</t>
  </si>
  <si>
    <t>130.55 ± 5.67</t>
  </si>
  <si>
    <t>137.07 ± 5.18</t>
  </si>
  <si>
    <t>44.97 ± 19.37</t>
  </si>
  <si>
    <t>35.95 ± 69.69</t>
  </si>
  <si>
    <t>44.99 ± 23.69</t>
  </si>
  <si>
    <t>26.92 ± 19.32</t>
  </si>
  <si>
    <t>24.44 ± 13.97</t>
  </si>
  <si>
    <t>18.52 ± 11.03</t>
  </si>
  <si>
    <t>8.10 ± 138.78</t>
  </si>
  <si>
    <t>80.00 ± 34.52</t>
  </si>
  <si>
    <t>84.13 ± 24.99</t>
  </si>
  <si>
    <t>98.33 ± 17.89</t>
  </si>
  <si>
    <t>12.68 ± 23.93</t>
  </si>
  <si>
    <t>38.10 ± 19.51</t>
  </si>
  <si>
    <t>99.26 ± 13.76</t>
  </si>
  <si>
    <t>85.29 ± 18.46</t>
  </si>
  <si>
    <t>21.66 ± 7.42</t>
  </si>
  <si>
    <t>29.15 ± 45.81</t>
  </si>
  <si>
    <t>33.34 ± 21.12</t>
  </si>
  <si>
    <t>47.87 ± 9.32</t>
  </si>
  <si>
    <t>32.03 ± 16.98</t>
  </si>
  <si>
    <t>147.11 ± 9.01</t>
  </si>
  <si>
    <t>176.66 ± 48.41</t>
  </si>
  <si>
    <t>133.28 ± 12.00</t>
  </si>
  <si>
    <t>125.99 ± 13.26</t>
  </si>
  <si>
    <t>101.40 ± 17.21</t>
  </si>
  <si>
    <t>167.06 ± 17.10</t>
  </si>
  <si>
    <t>156.56 ± 8.77</t>
  </si>
  <si>
    <t>125.85 ± 7.38</t>
  </si>
  <si>
    <t>117.57 ± 11.12</t>
  </si>
  <si>
    <t>114.61 ± 28.10</t>
  </si>
  <si>
    <t>162.50 ± 23.89</t>
  </si>
  <si>
    <t>137.30 ± 5.15</t>
  </si>
  <si>
    <t>98.57 ± 8.13</t>
  </si>
  <si>
    <t>102.28 ± 13.87</t>
  </si>
  <si>
    <t>112.98 ± 24.30</t>
  </si>
  <si>
    <t>14.53 ± 64.88</t>
  </si>
  <si>
    <t>56.55 ± 16.35</t>
  </si>
  <si>
    <t>50.72 ± 15.74</t>
  </si>
  <si>
    <t>13.66 ± 28.31</t>
  </si>
  <si>
    <t>2.51 ± 25.38</t>
  </si>
  <si>
    <t>41.67 ± 17.70</t>
  </si>
  <si>
    <t>52.56 ± 81.34</t>
  </si>
  <si>
    <t>16.03 ± 33.09</t>
  </si>
  <si>
    <t>9.10 ± 76.96</t>
  </si>
  <si>
    <t>8.26 ± 110.26</t>
  </si>
  <si>
    <t>110.81 ± 39.09</t>
  </si>
  <si>
    <t>119.61 ± 29.24</t>
  </si>
  <si>
    <t>38.50 ± 35.83</t>
  </si>
  <si>
    <t>20.46 ± 43.39</t>
  </si>
  <si>
    <t>13.51 ± 47.55</t>
  </si>
  <si>
    <t>92.54 ± 21.76</t>
  </si>
  <si>
    <t>207.79 ± 23.82</t>
  </si>
  <si>
    <t>323.28 ± 17.33</t>
  </si>
  <si>
    <t>482.59 ± 18.97</t>
  </si>
  <si>
    <t>513.62 ± 28.71</t>
  </si>
  <si>
    <t>101.86 ± 12.20</t>
  </si>
  <si>
    <t>117.71 ± 42.08</t>
  </si>
  <si>
    <t>226.06 ± 26.82</t>
  </si>
  <si>
    <t>406.03 ± 11.94</t>
  </si>
  <si>
    <t>538.39 ± 8.87</t>
  </si>
  <si>
    <t>212.33 ± 62.80</t>
  </si>
  <si>
    <t>313.41 ± 11.88</t>
  </si>
  <si>
    <t>364.12 ± 7.55</t>
  </si>
  <si>
    <t>548.04 ± 21.15</t>
  </si>
  <si>
    <t>581.02 ± 26.83</t>
  </si>
  <si>
    <t>172.37 ± 7.41</t>
  </si>
  <si>
    <t>250.85 ± 15.20</t>
  </si>
  <si>
    <t>337.23 ± 14.55</t>
  </si>
  <si>
    <t>256.14 ± 18.93</t>
  </si>
  <si>
    <t>190.95 ± 21.61</t>
  </si>
  <si>
    <t>303.75 ± 11.62</t>
  </si>
  <si>
    <t>328.85 ± 7.69</t>
  </si>
  <si>
    <t>162.16 ± 21.32</t>
  </si>
  <si>
    <t>386.26 ± 12.25</t>
  </si>
  <si>
    <t>452.45 ± 10.85</t>
  </si>
  <si>
    <t>404.18 ± 16.07</t>
  </si>
  <si>
    <t>1793.67 ± 8.69</t>
  </si>
  <si>
    <t>4440.76 ± 15.29</t>
  </si>
  <si>
    <t>3993.12 ± 5.52</t>
  </si>
  <si>
    <t>3909.70 ± 16.31</t>
  </si>
  <si>
    <t>2697.85 ± 13.30</t>
  </si>
  <si>
    <t>809.22 ± 2.31</t>
  </si>
  <si>
    <t>3307.98 ± 18.01</t>
  </si>
  <si>
    <t>2473.32 ± 7.07</t>
  </si>
  <si>
    <t>3125.45 ± 11.09</t>
  </si>
  <si>
    <t>2874.74 ± 12.37</t>
  </si>
  <si>
    <t>1121.05 ± 45.56</t>
  </si>
  <si>
    <t>3722.36 ± 24.78</t>
  </si>
  <si>
    <t>2837.67 ± 4.56</t>
  </si>
  <si>
    <t>2884.48 ± 21.77</t>
  </si>
  <si>
    <t>3598.69 ± 24.18</t>
  </si>
  <si>
    <t>43.17 ± 31.29</t>
  </si>
  <si>
    <t>77.93 ± 29.37</t>
  </si>
  <si>
    <t>18.56 ± 17.64</t>
  </si>
  <si>
    <t>34.38 ± 23.72</t>
  </si>
  <si>
    <t>41.30 ± 23.41</t>
  </si>
  <si>
    <t>49.72 ± 18.01</t>
  </si>
  <si>
    <t>56.77 ± 10.02</t>
  </si>
  <si>
    <t>102.67 ± 2.24</t>
  </si>
  <si>
    <t>91.18 ± 8.28</t>
  </si>
  <si>
    <t>150.25 ± 14.54</t>
  </si>
  <si>
    <t>148.21 ± 19.03</t>
  </si>
  <si>
    <t>28.10 ± 20.32</t>
  </si>
  <si>
    <t>65.79 ± 17.75</t>
  </si>
  <si>
    <t>67.09 ± 21.89</t>
  </si>
  <si>
    <t>125.74 ± 5.99</t>
  </si>
  <si>
    <t>147.56 ± 6.53</t>
  </si>
  <si>
    <t>29.66 ± 56.61</t>
  </si>
  <si>
    <t>88.19 ± 15.94</t>
  </si>
  <si>
    <t>113.51 ± 15.23</t>
  </si>
  <si>
    <t>152.42 ± 15.77</t>
  </si>
  <si>
    <t>168.99 ± 16.63</t>
  </si>
  <si>
    <t>4.29 ± 0.00</t>
  </si>
  <si>
    <t>5.22 ± 64.75</t>
  </si>
  <si>
    <t>7.08 ± 13.02</t>
  </si>
  <si>
    <t>10.64 ± 39.83</t>
  </si>
  <si>
    <t>53.36 ± 18.60</t>
  </si>
  <si>
    <t>19.65 ± 0.99</t>
  </si>
  <si>
    <t>17.29 ± 31.88</t>
  </si>
  <si>
    <t>13.56 ± 48.70</t>
  </si>
  <si>
    <t>22.21 ± 44.82</t>
  </si>
  <si>
    <t>28.23 ± 27.89</t>
  </si>
  <si>
    <t>7.65 ± 32.86</t>
  </si>
  <si>
    <t>24.12 ± 15.84</t>
  </si>
  <si>
    <t>14.67 ± 33.16</t>
  </si>
  <si>
    <t>88.53 ± 28.72</t>
  </si>
  <si>
    <t>2064.38 ± 5.40</t>
  </si>
  <si>
    <t>1442.01 ± 11.63</t>
  </si>
  <si>
    <t>1092.74 ± 25.73</t>
  </si>
  <si>
    <t>149.49 ± 19.65</t>
  </si>
  <si>
    <t>547.95 ± 97.11</t>
  </si>
  <si>
    <t>2403.55 ± 69.76</t>
  </si>
  <si>
    <t>2358.99 ± 15.43</t>
  </si>
  <si>
    <t>1650.33 ± 7.36</t>
  </si>
  <si>
    <t>199.72 ± 9.80</t>
  </si>
  <si>
    <t>727.29 ± 0.00</t>
  </si>
  <si>
    <t>1283.32 ± 31.24</t>
  </si>
  <si>
    <t>832.20 ± 8.98</t>
  </si>
  <si>
    <t>446.59 ± 20.48</t>
  </si>
  <si>
    <t>222.78 ± 28.66</t>
  </si>
  <si>
    <t>13.07 ± 76.13</t>
  </si>
  <si>
    <t>97.93 ± 52.94</t>
  </si>
  <si>
    <t>211.81 ± 27.66</t>
  </si>
  <si>
    <t>207.43 ± 47.67</t>
  </si>
  <si>
    <t>86.85 ± 51.36</t>
  </si>
  <si>
    <t>147.15 ± 27.59</t>
  </si>
  <si>
    <t>172.06 ± 36.04</t>
  </si>
  <si>
    <t>20.77 ± 66.70</t>
  </si>
  <si>
    <t>109.65 ± 47.31</t>
  </si>
  <si>
    <t>168.47 ± 27.40</t>
  </si>
  <si>
    <t>139.04 ± 40.65</t>
  </si>
  <si>
    <t>45.30 ± 23.41</t>
  </si>
  <si>
    <t>48.76 ± 16.66</t>
  </si>
  <si>
    <t>86.52 ± 9.63</t>
  </si>
  <si>
    <t>50.02 ± 7.29</t>
  </si>
  <si>
    <t>35.46 ± 10.88</t>
  </si>
  <si>
    <t>153.24 ± 41.46</t>
  </si>
  <si>
    <t>108.62 ± 31.31</t>
  </si>
  <si>
    <t>120.42 ± 8.48</t>
  </si>
  <si>
    <t>140.98 ± 1.73</t>
  </si>
  <si>
    <t>68.80 ± 8.73</t>
  </si>
  <si>
    <t>25.67 ± 48.41</t>
  </si>
  <si>
    <t>31.80 ± 27.08</t>
  </si>
  <si>
    <t>28.88 ± 5.76</t>
  </si>
  <si>
    <t>25.64 ± 17.58</t>
  </si>
  <si>
    <t>25.09 ± 7.76</t>
  </si>
  <si>
    <t>26.97 ± 5.72</t>
  </si>
  <si>
    <t>23.17 ± 20.91</t>
  </si>
  <si>
    <t>29.04 ± 8.87</t>
  </si>
  <si>
    <t>18.72 ± 16.86</t>
  </si>
  <si>
    <t>9.72 ± 15.61</t>
  </si>
  <si>
    <t>60.67 ± 27.02</t>
  </si>
  <si>
    <t>37.65 ± 16.84</t>
  </si>
  <si>
    <t>38.16 ± 7.37</t>
  </si>
  <si>
    <t>36.15 ± 6.80</t>
  </si>
  <si>
    <t>13.70 ± 15.00</t>
  </si>
  <si>
    <t>15.06 ± 16.41</t>
  </si>
  <si>
    <t>18.76 ± 9.16</t>
  </si>
  <si>
    <t>14.83 ± 11.67</t>
  </si>
  <si>
    <t>15.25 ± 17.90</t>
  </si>
  <si>
    <t>7.77 ± 7.14</t>
  </si>
  <si>
    <t>16.61 ± 6.29</t>
  </si>
  <si>
    <t>20.91 ± 32.16</t>
  </si>
  <si>
    <t>28.84 ± 6.50</t>
  </si>
  <si>
    <t>16.83 ± 10.35</t>
  </si>
  <si>
    <t>12.04 ± 22.24</t>
  </si>
  <si>
    <t>39.01 ± 40.23</t>
  </si>
  <si>
    <t>40.26 ± 11.50</t>
  </si>
  <si>
    <t>39.43 ± 9.60</t>
  </si>
  <si>
    <t>40.64 ± 3.89</t>
  </si>
  <si>
    <t>16.28 ± 16.97</t>
  </si>
  <si>
    <t>16.82 ± 38.97</t>
  </si>
  <si>
    <t>17.73 ± 10.83</t>
  </si>
  <si>
    <t>12.87 ± 12.83</t>
  </si>
  <si>
    <t>13.22 ± 7.45</t>
  </si>
  <si>
    <t>11.07 ± 10.56</t>
  </si>
  <si>
    <t>857.53 ± 12.50</t>
  </si>
  <si>
    <t>5507.23 ± 18.58</t>
  </si>
  <si>
    <t>5528.72 ± 9.20</t>
  </si>
  <si>
    <t>3826.38 ± 19.46</t>
  </si>
  <si>
    <t>558.27 ± 11.79</t>
  </si>
  <si>
    <t>3562.66 ± 16.48</t>
  </si>
  <si>
    <t>5357.81 ± 16.84</t>
  </si>
  <si>
    <t>4702.85 ± 10.17</t>
  </si>
  <si>
    <t>2713.14 ± 16.18</t>
  </si>
  <si>
    <t>660.66 ± 35.26</t>
  </si>
  <si>
    <t>2180.26 ± 120.09</t>
  </si>
  <si>
    <t>4731.05 ± 7.99</t>
  </si>
  <si>
    <t>3614.57 ± 5.16</t>
  </si>
  <si>
    <t>2210.13 ± 17.74</t>
  </si>
  <si>
    <t>1082.85 ± 47.64</t>
  </si>
  <si>
    <t>3.25 ± 52.44</t>
  </si>
  <si>
    <t>18.97 ± 18.17</t>
  </si>
  <si>
    <t>22.06 ± 16.47</t>
  </si>
  <si>
    <t>21.18 ± 15.64</t>
  </si>
  <si>
    <t>18.12 ± 14.61</t>
  </si>
  <si>
    <t>7.28 ± 1.85</t>
  </si>
  <si>
    <t>21.39 ± 20.53</t>
  </si>
  <si>
    <t>26.45 ± 13.43</t>
  </si>
  <si>
    <t>26.32 ± 33.64</t>
  </si>
  <si>
    <t>11.27 ± 16.15</t>
  </si>
  <si>
    <t>24.21 ± 8.18</t>
  </si>
  <si>
    <t>25.07 ± 14.41</t>
  </si>
  <si>
    <t>26.34 ± 17.19</t>
  </si>
  <si>
    <t>14.48 ± 28.93</t>
  </si>
  <si>
    <t>22.24 ± 27.32</t>
  </si>
  <si>
    <t>29.27 ± 13.19</t>
  </si>
  <si>
    <t>35.79 ± 28.90</t>
  </si>
  <si>
    <t>10.97 ± 16.95</t>
  </si>
  <si>
    <t>27.96 ± 12.74</t>
  </si>
  <si>
    <t>44.36 ± 10.24</t>
  </si>
  <si>
    <t>44.69 ± 41.08</t>
  </si>
  <si>
    <t>24.56 ± 6.03</t>
  </si>
  <si>
    <t>53.40 ± 14.36</t>
  </si>
  <si>
    <t>57.52 ± 12.33</t>
  </si>
  <si>
    <t>64.74 ± 24.45</t>
  </si>
  <si>
    <t>7.73 ± 12.87</t>
  </si>
  <si>
    <t>12.29 ± 24.46</t>
  </si>
  <si>
    <t>14.84 ± 19.57</t>
  </si>
  <si>
    <t>1.46 ± 16.46</t>
  </si>
  <si>
    <t>3.31 ± 33.80</t>
  </si>
  <si>
    <t>9.57 ± 12.67</t>
  </si>
  <si>
    <t>3.04 ± 74.79</t>
  </si>
  <si>
    <t>2.04 ± 44.06</t>
  </si>
  <si>
    <t>4.61 ± 21.72</t>
  </si>
  <si>
    <t>8.67 ± 8.62</t>
  </si>
  <si>
    <t>13.42 ± 21.01</t>
  </si>
  <si>
    <t>2.42 ± 29.70</t>
  </si>
  <si>
    <t>2.45 ± 52.57</t>
  </si>
  <si>
    <t>3.81 ± 15.39</t>
  </si>
  <si>
    <t>5.28 ± 19.56</t>
  </si>
  <si>
    <t>10.89 ± 16.10</t>
  </si>
  <si>
    <t>290.41 ± 8.12</t>
  </si>
  <si>
    <t>1426.67 ± 7.43</t>
  </si>
  <si>
    <t>1386.87 ± 5.67</t>
  </si>
  <si>
    <t>1216.36 ± 13.92</t>
  </si>
  <si>
    <t>517.47 ± 16.09</t>
  </si>
  <si>
    <t>179.57 ± 55.53</t>
  </si>
  <si>
    <t>695.66 ± 42.55</t>
  </si>
  <si>
    <t>913.04 ± 13.93</t>
  </si>
  <si>
    <t>1131.22 ± 23.17</t>
  </si>
  <si>
    <t>652.91 ± 14.67</t>
  </si>
  <si>
    <t>115.93 ± 72.04</t>
  </si>
  <si>
    <t>776.65 ± 17.52</t>
  </si>
  <si>
    <t>859.48 ± 2.29</t>
  </si>
  <si>
    <t>1153.35 ± 12.50</t>
  </si>
  <si>
    <t>943.12 ± 10.88</t>
  </si>
  <si>
    <t>2.00 ± 52.74</t>
  </si>
  <si>
    <t>1.47 ± 50.04</t>
  </si>
  <si>
    <t>10.58 ± 11.23</t>
  </si>
  <si>
    <t>26.11 ± 14.68</t>
  </si>
  <si>
    <t>30.15 ± 13.88</t>
  </si>
  <si>
    <t>0.63 ± 27.32</t>
  </si>
  <si>
    <t>2.46 ± 30.93</t>
  </si>
  <si>
    <t>12.84 ± 5.89</t>
  </si>
  <si>
    <t>23.22 ± 6.07</t>
  </si>
  <si>
    <t>20.78 ± 4.21</t>
  </si>
  <si>
    <t>8.61 ± 79.90</t>
  </si>
  <si>
    <t>10.43 ± 11.74</t>
  </si>
  <si>
    <t>25.86 ± 2.02</t>
  </si>
  <si>
    <t>38.06 ± 14.25</t>
  </si>
  <si>
    <t>44.19 ± 20.71</t>
  </si>
  <si>
    <t>26.77 ± 6.70</t>
  </si>
  <si>
    <t>10.90 ± 36.60</t>
  </si>
  <si>
    <t>17.98 ± 20.44</t>
  </si>
  <si>
    <t>123.01 ± 51.63</t>
  </si>
  <si>
    <t>55.27 ± 91.70</t>
  </si>
  <si>
    <t>35.40 ± 10.34</t>
  </si>
  <si>
    <t>8.37 ± 6.74</t>
  </si>
  <si>
    <t>31.26 ± 41.67</t>
  </si>
  <si>
    <t>127.82 ± 21.31</t>
  </si>
  <si>
    <t>82.33 ± 69.60</t>
  </si>
  <si>
    <t>59.71 ± 5.49</t>
  </si>
  <si>
    <t>12.76 ± 12.99</t>
  </si>
  <si>
    <t>34.10 ± 18.11</t>
  </si>
  <si>
    <t>164.41 ± 56.59</t>
  </si>
  <si>
    <t>101.08 ± 52.13</t>
  </si>
  <si>
    <t>24.23 ± 12.96</t>
  </si>
  <si>
    <t>147.05 ± 13.35</t>
  </si>
  <si>
    <t>175.53 ± 9.00</t>
  </si>
  <si>
    <t>270.98 ± 8.59</t>
  </si>
  <si>
    <t>199.33 ± 11.59</t>
  </si>
  <si>
    <t>6.29 ± 17.94</t>
  </si>
  <si>
    <t>118.36 ± 19.09</t>
  </si>
  <si>
    <t>196.00 ± 7.40</t>
  </si>
  <si>
    <t>283.54 ± 18.01</t>
  </si>
  <si>
    <t>176.55 ± 11.05</t>
  </si>
  <si>
    <t>15.21 ± 90.86</t>
  </si>
  <si>
    <t>158.63 ± 7.62</t>
  </si>
  <si>
    <t>170.45 ± 6.21</t>
  </si>
  <si>
    <t>177.98 ± 15.00</t>
  </si>
  <si>
    <t>162.27 ± 16.65</t>
  </si>
  <si>
    <t>unknown_1</t>
  </si>
  <si>
    <t>355.65 ± 17.79</t>
  </si>
  <si>
    <t>384.72 ± 22.61</t>
  </si>
  <si>
    <t>310.54 ± 31.39</t>
  </si>
  <si>
    <t>124.88 ± 39.70</t>
  </si>
  <si>
    <t>288.24 ± 14.90</t>
  </si>
  <si>
    <t>461.46 ± 20.84</t>
  </si>
  <si>
    <t>320.73 ± 15.67</t>
  </si>
  <si>
    <t>157.93 ± 13.72</t>
  </si>
  <si>
    <t>302.79 ± 23.96</t>
  </si>
  <si>
    <t>340.07 ± 6.13</t>
  </si>
  <si>
    <t>232.43 ± 41.52</t>
  </si>
  <si>
    <t>242.07 ± 37.31</t>
  </si>
  <si>
    <t>15.75 ± 13.05</t>
  </si>
  <si>
    <t>19.42 ± 20.97</t>
  </si>
  <si>
    <t>10.70 ± 27.62</t>
  </si>
  <si>
    <t>2.18 ± 24.45</t>
  </si>
  <si>
    <t>4.56 ± 33.87</t>
  </si>
  <si>
    <t>11.23 ± 11.93</t>
  </si>
  <si>
    <t>20.65 ± 11.65</t>
  </si>
  <si>
    <t>7.90 ± 13.95</t>
  </si>
  <si>
    <t>14.85 ± 24.34</t>
  </si>
  <si>
    <t>23.70 ± 30.69</t>
  </si>
  <si>
    <t>26.76 ± 26.86</t>
  </si>
  <si>
    <t>18.58 ± 24.93</t>
  </si>
  <si>
    <t>148.98 ± 4.74</t>
  </si>
  <si>
    <t>82.38 ± 34.21</t>
  </si>
  <si>
    <t>61.29 ± 16.20</t>
  </si>
  <si>
    <t>52.98 ± 75.18</t>
  </si>
  <si>
    <t>75.39 ± 47.42</t>
  </si>
  <si>
    <t>79.74 ± 32.82</t>
  </si>
  <si>
    <t>21.25 ± 42.92</t>
  </si>
  <si>
    <t>46.85 ± 0.00</t>
  </si>
  <si>
    <t>70.01 ± 30.96</t>
  </si>
  <si>
    <t>68.86 ± 37.69</t>
  </si>
  <si>
    <t>42.76 ± 36.43</t>
  </si>
  <si>
    <t>8.30 ± 13.71</t>
  </si>
  <si>
    <t>15.83 ± 2.16</t>
  </si>
  <si>
    <t>18.31 ± 30.59</t>
  </si>
  <si>
    <t>13.56 ± 31.16</t>
  </si>
  <si>
    <t>11.92 ± 18.09</t>
  </si>
  <si>
    <t>17.33 ± 32.00</t>
  </si>
  <si>
    <t>6.34 ± 20.58</t>
  </si>
  <si>
    <t>10.23 ± 22.91</t>
  </si>
  <si>
    <t>14.59 ± 24.91</t>
  </si>
  <si>
    <t>17.51 ± 15.54</t>
  </si>
  <si>
    <t>8.25 ± 30.42</t>
  </si>
  <si>
    <t>32.78 ± 9.49</t>
  </si>
  <si>
    <t>47.55 ± 5.19</t>
  </si>
  <si>
    <t>90.30 ± 9.99</t>
  </si>
  <si>
    <t>53.08 ± 10.89</t>
  </si>
  <si>
    <t>31.71 ± 16.59</t>
  </si>
  <si>
    <t>118.88 ± 37.93</t>
  </si>
  <si>
    <t>92.96 ± 24.61</t>
  </si>
  <si>
    <t>104.26 ± 9.73</t>
  </si>
  <si>
    <t>128.33 ± 11.42</t>
  </si>
  <si>
    <t>57.94 ± 10.06</t>
  </si>
  <si>
    <t>21.28 ± 81.77</t>
  </si>
  <si>
    <t>40.82 ± 4.23</t>
  </si>
  <si>
    <t>41.03 ± 5.23</t>
  </si>
  <si>
    <t>37.28 ± 30.47</t>
  </si>
  <si>
    <t>28.64 ± 8.81</t>
  </si>
  <si>
    <t>17.54 ± 28.64</t>
  </si>
  <si>
    <t>22.94 ± 45.56</t>
  </si>
  <si>
    <t>19.80 ± 37.75</t>
  </si>
  <si>
    <t>21.60 ± 12.20</t>
  </si>
  <si>
    <t>15.49 ± 23.75</t>
  </si>
  <si>
    <t>47.65 ± 4.03</t>
  </si>
  <si>
    <t>27.81 ± 32.67</t>
  </si>
  <si>
    <t>30.03 ± 22.79</t>
  </si>
  <si>
    <t>28.83 ± 28.72</t>
  </si>
  <si>
    <t>16.89 ± 42.72</t>
  </si>
  <si>
    <t>18.19 ± 42.63</t>
  </si>
  <si>
    <t>33.47 ± 38.25</t>
  </si>
  <si>
    <t>24.55 ± 9.26</t>
  </si>
  <si>
    <t>23.68 ± 16.75</t>
  </si>
  <si>
    <t>18.39 ± 22.49</t>
  </si>
  <si>
    <t>11.13 ± 28.55</t>
  </si>
  <si>
    <t>7.05 ± 19.48</t>
  </si>
  <si>
    <t>4.99 ± 18.52</t>
  </si>
  <si>
    <t>8.18 ± 19.19</t>
  </si>
  <si>
    <t>9.81 ± 48.02</t>
  </si>
  <si>
    <t>8.64 ± 4.38</t>
  </si>
  <si>
    <t>4.41 ± 44.25</t>
  </si>
  <si>
    <t>8.85 ± 23.00</t>
  </si>
  <si>
    <t>5.52 ± 23.37</t>
  </si>
  <si>
    <t>3.75 ± 31.05</t>
  </si>
  <si>
    <t>32.61 ± 0.00</t>
  </si>
  <si>
    <t>63.06 ± 23.13</t>
  </si>
  <si>
    <t>114.60 ± 16.05</t>
  </si>
  <si>
    <t>67.08 ± 11.32</t>
  </si>
  <si>
    <t>37.20 ± 8.18</t>
  </si>
  <si>
    <t>73.75 ± 0.00</t>
  </si>
  <si>
    <t>114.30 ± 18.05</t>
  </si>
  <si>
    <t>138.67 ± 12.21</t>
  </si>
  <si>
    <t>79.88 ± 15.56</t>
  </si>
  <si>
    <t>77.67 ± 20.81</t>
  </si>
  <si>
    <t>36.85 ± 0.00</t>
  </si>
  <si>
    <t>52.76 ± 47.59</t>
  </si>
  <si>
    <t>57.63 ± 2.90</t>
  </si>
  <si>
    <t>38.40 ± 46.37</t>
  </si>
  <si>
    <t>38.84 ± 14.18</t>
  </si>
  <si>
    <t>6.56 ± 78.53</t>
  </si>
  <si>
    <t>2.34 ± 50.63</t>
  </si>
  <si>
    <t>14.45 ± 15.54</t>
  </si>
  <si>
    <t>4.92 ± 40.38</t>
  </si>
  <si>
    <t>5.86 ± 15.50</t>
  </si>
  <si>
    <t>38.26 ± 43.53</t>
  </si>
  <si>
    <t>17.15 ± 35.58</t>
  </si>
  <si>
    <t>24.93 ± 12.32</t>
  </si>
  <si>
    <t>20.70 ± 7.41</t>
  </si>
  <si>
    <t>9.46 ± 20.69</t>
  </si>
  <si>
    <t>1.66 ± 28.92</t>
  </si>
  <si>
    <t>3.30 ± 43.75</t>
  </si>
  <si>
    <t>0.45 ± 48.81</t>
  </si>
  <si>
    <t>6.31 ± 25.19</t>
  </si>
  <si>
    <t>26.96 ± 5.69</t>
  </si>
  <si>
    <t>22.96 ± 22.09</t>
  </si>
  <si>
    <t>29.06 ± 8.79</t>
  </si>
  <si>
    <t>18.79 ± 17.07</t>
  </si>
  <si>
    <t>9.66 ± 15.25</t>
  </si>
  <si>
    <t>60.01 ± 28.87</t>
  </si>
  <si>
    <t>37.95 ± 15.36</t>
  </si>
  <si>
    <t>38.08 ± 7.16</t>
  </si>
  <si>
    <t>36.15 ± 6.79</t>
  </si>
  <si>
    <t>13.71 ± 14.86</t>
  </si>
  <si>
    <t>14.59 ± 16.26</t>
  </si>
  <si>
    <t>15.24 ± 17.78</t>
  </si>
  <si>
    <t>10.52 ± 16.87</t>
  </si>
  <si>
    <t>11.82 ± 64.03</t>
  </si>
  <si>
    <t>10.76 ± 8.81</t>
  </si>
  <si>
    <t>13.97 ± 13.19</t>
  </si>
  <si>
    <t>14.96 ± 21.65</t>
  </si>
  <si>
    <t>27.20 ± 30.79</t>
  </si>
  <si>
    <t>15.37 ± 28.65</t>
  </si>
  <si>
    <t>16.65 ± 12.20</t>
  </si>
  <si>
    <t>20.37 ± 22.26</t>
  </si>
  <si>
    <t>16.64 ± 11.89</t>
  </si>
  <si>
    <t>14.97 ± 16.27</t>
  </si>
  <si>
    <t>13.35 ± 5.83</t>
  </si>
  <si>
    <t>10.26 ± 20.13</t>
  </si>
  <si>
    <t>7.08 ± 28.12</t>
  </si>
  <si>
    <t>7.85 ± 28.69</t>
  </si>
  <si>
    <t>unknown_2</t>
  </si>
  <si>
    <t>25.35 ± 35.87</t>
  </si>
  <si>
    <t>65.99 ± 33.22</t>
  </si>
  <si>
    <t>71.95 ± 26.45</t>
  </si>
  <si>
    <t>107.14 ± 26.22</t>
  </si>
  <si>
    <t>128.73 ± 14.74</t>
  </si>
  <si>
    <t>32.97 ± 61.38</t>
  </si>
  <si>
    <t>31.67 ± 27.30</t>
  </si>
  <si>
    <t>77.53 ± 22.13</t>
  </si>
  <si>
    <t>111.68 ± 7.81</t>
  </si>
  <si>
    <t>162.50 ± 17.24</t>
  </si>
  <si>
    <t>19.94 ± 82.58</t>
  </si>
  <si>
    <t>67.04 ± 44.55</t>
  </si>
  <si>
    <t>130.27 ± 14.55</t>
  </si>
  <si>
    <t>152.58 ± 11.18</t>
  </si>
  <si>
    <t>141.10 ± 23.47</t>
  </si>
  <si>
    <t>0.14 ± 38.24</t>
  </si>
  <si>
    <t>1.36 ± 59.31</t>
  </si>
  <si>
    <t>3.56 ± 12.66</t>
  </si>
  <si>
    <t>6.60 ± 20.09</t>
  </si>
  <si>
    <t>3.35 ± 18.49</t>
  </si>
  <si>
    <t>0.23 ± 41.98</t>
  </si>
  <si>
    <t>1.38 ± 45.77</t>
  </si>
  <si>
    <t>6.08 ± 12.01</t>
  </si>
  <si>
    <t>5.23 ± 10.40</t>
  </si>
  <si>
    <t>4.55 ± 55.48</t>
  </si>
  <si>
    <t>0.31 ± 88.65</t>
  </si>
  <si>
    <t>4.04 ± 22.39</t>
  </si>
  <si>
    <t>10.01 ± 10.00</t>
  </si>
  <si>
    <t>9.98 ± 12.80</t>
  </si>
  <si>
    <t>8.41 ± 15.09</t>
  </si>
  <si>
    <t>1235.95 ± 10.86</t>
  </si>
  <si>
    <t>6111.14 ± 14.82</t>
  </si>
  <si>
    <t>6074.47 ± 9.04</t>
  </si>
  <si>
    <t>4376.72 ± 18.75</t>
  </si>
  <si>
    <t>781.08 ± 14.75</t>
  </si>
  <si>
    <t>4155.04 ± 16.12</t>
  </si>
  <si>
    <t>5795.89 ± 13.48</t>
  </si>
  <si>
    <t>5349.21 ± 10.46</t>
  </si>
  <si>
    <t>3149.17 ± 14.58</t>
  </si>
  <si>
    <t>888.40 ± 31.38</t>
  </si>
  <si>
    <t>2445.86 ± 102.22</t>
  </si>
  <si>
    <t>5189.77 ± 11.04</t>
  </si>
  <si>
    <t>3927.49 ± 1.32</t>
  </si>
  <si>
    <t>2501.82 ± 14.67</t>
  </si>
  <si>
    <t>1309.53 ± 47.64</t>
  </si>
  <si>
    <t>7.46 ± 35.59</t>
  </si>
  <si>
    <t>15.07 ± 6.50</t>
  </si>
  <si>
    <t>19.55 ± 9.35</t>
  </si>
  <si>
    <t>18.64 ± 8.39</t>
  </si>
  <si>
    <t>14.74 ± 12.87</t>
  </si>
  <si>
    <t>3.83 ± 49.39</t>
  </si>
  <si>
    <t>10.86 ± 10.15</t>
  </si>
  <si>
    <t>17.58 ± 14.89</t>
  </si>
  <si>
    <t>20.88 ± 10.12</t>
  </si>
  <si>
    <t>16.83 ± 8.78</t>
  </si>
  <si>
    <t>3.86 ± 60.26</t>
  </si>
  <si>
    <t>17.67 ± 17.65</t>
  </si>
  <si>
    <t>22.66 ± 6.12</t>
  </si>
  <si>
    <t>23.93 ± 15.51</t>
  </si>
  <si>
    <t>19.94 ± 12.75</t>
  </si>
  <si>
    <t>29.08 ± 87.17</t>
  </si>
  <si>
    <t>44.84 ± 0.00</t>
  </si>
  <si>
    <t>30.25 ± 32.13</t>
  </si>
  <si>
    <t>21.72 ± 26.81</t>
  </si>
  <si>
    <t>20.68 ± 13.36</t>
  </si>
  <si>
    <t>18.67 ± 33.08</t>
  </si>
  <si>
    <t>9.03 ± 22.38</t>
  </si>
  <si>
    <t>18.62 ± 39.11</t>
  </si>
  <si>
    <t>26.82 ± 23.42</t>
  </si>
  <si>
    <t>20.22 ± 50.60</t>
  </si>
  <si>
    <t>7.28 ± 61.46</t>
  </si>
  <si>
    <t>4.66 ± 21.75</t>
  </si>
  <si>
    <t>6.45 ± 14.59</t>
  </si>
  <si>
    <t>6.13 ± 12.11</t>
  </si>
  <si>
    <t>7.69 ± 10.09</t>
  </si>
  <si>
    <t>7.20 ± 6.57</t>
  </si>
  <si>
    <t>2.62 ± 44.35</t>
  </si>
  <si>
    <t>5.32 ± 22.91</t>
  </si>
  <si>
    <t>5.44 ± 13.35</t>
  </si>
  <si>
    <t>8.12 ± 9.44</t>
  </si>
  <si>
    <t>8.12 ± 13.37</t>
  </si>
  <si>
    <t>3.01 ± 36.41</t>
  </si>
  <si>
    <t>6.34 ± 26.98</t>
  </si>
  <si>
    <t>7.52 ± 10.96</t>
  </si>
  <si>
    <t>9.28 ± 3.11</t>
  </si>
  <si>
    <t>8.98 ± 4.48</t>
  </si>
  <si>
    <t>0.58 ± 62.32</t>
  </si>
  <si>
    <t>4.22 ± 17.09</t>
  </si>
  <si>
    <t>4.34 ± 17.16</t>
  </si>
  <si>
    <t>4.58 ± 10.72</t>
  </si>
  <si>
    <t>2.62 ± 21.39</t>
  </si>
  <si>
    <t>0.19 ± 7.88</t>
  </si>
  <si>
    <t>1.50 ± 57.54</t>
  </si>
  <si>
    <t>4.18 ± 18.05</t>
  </si>
  <si>
    <t>4.91 ± 9.83</t>
  </si>
  <si>
    <t>4.11 ± 16.65</t>
  </si>
  <si>
    <t>0.42 ± 105.38</t>
  </si>
  <si>
    <t>3.94 ± 36.19</t>
  </si>
  <si>
    <t>5.56 ± 7.30</t>
  </si>
  <si>
    <t>6.74 ± 11.71</t>
  </si>
  <si>
    <t>5.02 ± 20.38</t>
  </si>
  <si>
    <t>13.23 ± 42.33</t>
  </si>
  <si>
    <t>25.49 ± 17.53</t>
  </si>
  <si>
    <t>16.99 ± 55.84</t>
  </si>
  <si>
    <t>17.04 ± 36.71</t>
  </si>
  <si>
    <t>22.46 ± 11.15</t>
  </si>
  <si>
    <t>44.20 ± 20.71</t>
  </si>
  <si>
    <t>8.66 ± 1.85</t>
  </si>
  <si>
    <t>23.96 ± 10.85</t>
  </si>
  <si>
    <t>5.60 ± 31.01</t>
  </si>
  <si>
    <t>2.47 ± 58.79</t>
  </si>
  <si>
    <t>1.23 ± 64.61</t>
  </si>
  <si>
    <t>19.05 ± 23.18</t>
  </si>
  <si>
    <t>4.14 ± 18.46</t>
  </si>
  <si>
    <t>1.91 ± 50.22</t>
  </si>
  <si>
    <t>1.00 ± 71.80</t>
  </si>
  <si>
    <t>24.92 ± 45.28</t>
  </si>
  <si>
    <t>8.54 ± 51.91</t>
  </si>
  <si>
    <t>3.77 ± 33.61</t>
  </si>
  <si>
    <t>4.07 ± 34.62</t>
  </si>
  <si>
    <t>34.43 ± 24.66</t>
  </si>
  <si>
    <t>51.80 ± 14.54</t>
  </si>
  <si>
    <t>67.81 ± 11.09</t>
  </si>
  <si>
    <t>31.71 ± 36.17</t>
  </si>
  <si>
    <t>27.31 ± 25.23</t>
  </si>
  <si>
    <t>62.93 ± 17.49</t>
  </si>
  <si>
    <t>59.13 ± 20.75</t>
  </si>
  <si>
    <t>30.38 ± 17.68</t>
  </si>
  <si>
    <t>55.56 ± 11.66</t>
  </si>
  <si>
    <t>51.60 ± 2.92</t>
  </si>
  <si>
    <t>49.64 ± 24.75</t>
  </si>
  <si>
    <t>38.43 ± 36.31</t>
  </si>
  <si>
    <t>10.34 ± 1.93</t>
  </si>
  <si>
    <t>26.24 ± 35.98</t>
  </si>
  <si>
    <t>31.71 ± 25.64</t>
  </si>
  <si>
    <t>12.14 ± 11.62</t>
  </si>
  <si>
    <t>9.07 ± 24.87</t>
  </si>
  <si>
    <t>11.69 ± 2.91</t>
  </si>
  <si>
    <t>18.46 ± 23.65</t>
  </si>
  <si>
    <t>16.66 ± 26.11</t>
  </si>
  <si>
    <t>14.36 ± 14.59</t>
  </si>
  <si>
    <t>11.00 ± 13.16</t>
  </si>
  <si>
    <t>11.92 ± 15.10</t>
  </si>
  <si>
    <t>16.97 ± 25.35</t>
  </si>
  <si>
    <t>24.05 ± 17.89</t>
  </si>
  <si>
    <t>20.57 ± 23.45</t>
  </si>
  <si>
    <t>10.47 ± 21.72</t>
  </si>
  <si>
    <t>unknown_3</t>
  </si>
  <si>
    <t>33.54 ± 4.22</t>
  </si>
  <si>
    <t>62.20 ± 15.74</t>
  </si>
  <si>
    <t>117.33 ± 15.60</t>
  </si>
  <si>
    <t>194.57 ± 16.40</t>
  </si>
  <si>
    <t>168.09 ± 24.76</t>
  </si>
  <si>
    <t>40.61 ± 45.84</t>
  </si>
  <si>
    <t>60.27 ± 33.74</t>
  </si>
  <si>
    <t>135.18 ± 17.09</t>
  </si>
  <si>
    <t>194.80 ± 6.69</t>
  </si>
  <si>
    <t>177.43 ± 31.01</t>
  </si>
  <si>
    <t>28.70 ± 80.28</t>
  </si>
  <si>
    <t>93.30 ± 28.09</t>
  </si>
  <si>
    <t>172.13 ± 19.90</t>
  </si>
  <si>
    <t>250.83 ± 14.56</t>
  </si>
  <si>
    <t>213.43 ± 24.40</t>
  </si>
  <si>
    <t>5.63 ± 24.16</t>
  </si>
  <si>
    <t>5.68 ± 12.17</t>
  </si>
  <si>
    <t>7.11 ± 17.36</t>
  </si>
  <si>
    <t>19.97 ± 14.01</t>
  </si>
  <si>
    <t>19.27 ± 12.49</t>
  </si>
  <si>
    <t>13.92 ± 15.85</t>
  </si>
  <si>
    <t>4.66 ± 14.74</t>
  </si>
  <si>
    <t>13.92 ± 22.70</t>
  </si>
  <si>
    <t>16.35 ± 13.18</t>
  </si>
  <si>
    <t>13.25 ± 23.95</t>
  </si>
  <si>
    <t>7.61 ± 35.20</t>
  </si>
  <si>
    <t>21.13 ± 6.63</t>
  </si>
  <si>
    <t>20.66 ± 6.41</t>
  </si>
  <si>
    <t>15.41 ± 16.32</t>
  </si>
  <si>
    <t>10.99 ± 11.63</t>
  </si>
  <si>
    <t>2.19 ± 68.31</t>
  </si>
  <si>
    <t>25.12 ± 41.64</t>
  </si>
  <si>
    <t>17.21 ± 33.96</t>
  </si>
  <si>
    <t>45.62 ± 15.31</t>
  </si>
  <si>
    <t>43.88 ± 50.42</t>
  </si>
  <si>
    <t>33.19 ± 16.93</t>
  </si>
  <si>
    <t>31.81 ± 16.17</t>
  </si>
  <si>
    <t>34.40 ± 6.72</t>
  </si>
  <si>
    <t>49.68 ± 26.93</t>
  </si>
  <si>
    <t>35.80 ± 20.51</t>
  </si>
  <si>
    <t>26.68 ± 3.10</t>
  </si>
  <si>
    <t>34.56 ± 11.81</t>
  </si>
  <si>
    <t>32.08 ± 16.26</t>
  </si>
  <si>
    <t>58.69 ± 33.80</t>
  </si>
  <si>
    <t>33.59 ± 2.30</t>
  </si>
  <si>
    <t>30.47 ± 9.80</t>
  </si>
  <si>
    <t>32.68 ± 16.10</t>
  </si>
  <si>
    <t>30.93 ± 13.66</t>
  </si>
  <si>
    <t>8.80 ± 9.07</t>
  </si>
  <si>
    <t>14.19 ± 19.92</t>
  </si>
  <si>
    <t>13.90 ± 18.49</t>
  </si>
  <si>
    <t>4.60 ± 16.51</t>
  </si>
  <si>
    <t>4.78 ± 12.58</t>
  </si>
  <si>
    <t>3.86 ± 20.73</t>
  </si>
  <si>
    <t>6.13 ± 13.86</t>
  </si>
  <si>
    <t>8.30 ± 9.98</t>
  </si>
  <si>
    <t>4.52 ± 46.19</t>
  </si>
  <si>
    <t>3.54 ± 14.99</t>
  </si>
  <si>
    <t>5.02 ± 10.90</t>
  </si>
  <si>
    <t>6.69 ± 4.81</t>
  </si>
  <si>
    <t>6.99 ± 29.03</t>
  </si>
  <si>
    <t>3.52 ± 10.03</t>
  </si>
  <si>
    <t>4.91 ± 32.87</t>
  </si>
  <si>
    <t>5.24 ± 6.83</t>
  </si>
  <si>
    <t>7.49 ± 14.82</t>
  </si>
  <si>
    <t>5.90 ± 14.34</t>
  </si>
  <si>
    <t>1.42 ± 31.16</t>
  </si>
  <si>
    <t>3.86 ± 27.31</t>
  </si>
  <si>
    <t>5.00 ± 32.64</t>
  </si>
  <si>
    <t>6.83 ± 29.65</t>
  </si>
  <si>
    <t>2.97 ± 36.17</t>
  </si>
  <si>
    <t>4.90 ± 33.60</t>
  </si>
  <si>
    <t>27.77 ± 15.01</t>
  </si>
  <si>
    <t>21.74 ± 9.83</t>
  </si>
  <si>
    <t>19.43 ± 15.61</t>
  </si>
  <si>
    <t>10.47 ± 15.42</t>
  </si>
  <si>
    <t>11.87 ± 10.16</t>
  </si>
  <si>
    <t>16.20 ± 30.15</t>
  </si>
  <si>
    <t>17.40 ± 15.18</t>
  </si>
  <si>
    <t>11.85 ± 17.09</t>
  </si>
  <si>
    <t>26.67 ± 17.49</t>
  </si>
  <si>
    <t>30.29 ± 10.42</t>
  </si>
  <si>
    <t>23.27 ± 9.15</t>
  </si>
  <si>
    <t>19.50 ± 20.06</t>
  </si>
  <si>
    <t>16.95 ± 46.41</t>
  </si>
  <si>
    <t>12.45 ± 16.24</t>
  </si>
  <si>
    <t>16.28 ± 14.70</t>
  </si>
  <si>
    <t>10.05 ± 14.60</t>
  </si>
  <si>
    <t>9.08 ± 0.00</t>
  </si>
  <si>
    <t>5.15 ± 3.49</t>
  </si>
  <si>
    <t>17.64 ± 24.83</t>
  </si>
  <si>
    <t>26.07 ± 15.10</t>
  </si>
  <si>
    <t>13.62 ± 15.21</t>
  </si>
  <si>
    <t>7.63 ± 14.70</t>
  </si>
  <si>
    <t>17.73 ± 10.86</t>
  </si>
  <si>
    <t>16.87 ± 6.25</t>
  </si>
  <si>
    <t>15.71 ± 41.51</t>
  </si>
  <si>
    <t>6.85 ± 6.04</t>
  </si>
  <si>
    <t>15.28 ± 16.02</t>
  </si>
  <si>
    <t>18.14 ± 23.72</t>
  </si>
  <si>
    <t>19.26 ± 23.50</t>
  </si>
  <si>
    <t>7.61 ± 30.33</t>
  </si>
  <si>
    <t>11.32 ± 76.71</t>
  </si>
  <si>
    <t>7.59 ± 41.93</t>
  </si>
  <si>
    <t>26.92 ± 11.74</t>
  </si>
  <si>
    <t>36.41 ± 21.48</t>
  </si>
  <si>
    <t>16.24 ± 34.84</t>
  </si>
  <si>
    <t>5.13 ± 0.00</t>
  </si>
  <si>
    <t>10.97 ± 29.24</t>
  </si>
  <si>
    <t>18.98 ± 19.93</t>
  </si>
  <si>
    <t>17.09 ± 28.21</t>
  </si>
  <si>
    <t>14.19 ± 27.47</t>
  </si>
  <si>
    <t>unknown_4</t>
  </si>
  <si>
    <t>53.64 ± 13.28</t>
  </si>
  <si>
    <t>62.79 ± 13.82</t>
  </si>
  <si>
    <t>65.66 ± 44.87</t>
  </si>
  <si>
    <t>42.14 ± 33.28</t>
  </si>
  <si>
    <t>47.22 ± 75.35</t>
  </si>
  <si>
    <t>244.92 ± 22.54</t>
  </si>
  <si>
    <t>136.36 ± 21.19</t>
  </si>
  <si>
    <t>67.98 ± 43.81</t>
  </si>
  <si>
    <t>93.06 ± 61.10</t>
  </si>
  <si>
    <t>158.74 ± 15.56</t>
  </si>
  <si>
    <t>180.17 ± 14.21</t>
  </si>
  <si>
    <t>93.10 ± 41.32</t>
  </si>
  <si>
    <t>4.42 ± 21.37</t>
  </si>
  <si>
    <t>4.28 ± 47.58</t>
  </si>
  <si>
    <t>6.36 ± 8.75</t>
  </si>
  <si>
    <t>8.59 ± 18.37</t>
  </si>
  <si>
    <t>5.78 ± 18.26</t>
  </si>
  <si>
    <t>2.11 ± 9.15</t>
  </si>
  <si>
    <t>3.21 ± 16.68</t>
  </si>
  <si>
    <t>8.86 ± 14.67</t>
  </si>
  <si>
    <t>7.72 ± 9.25</t>
  </si>
  <si>
    <t>1.86 ± 36.68</t>
  </si>
  <si>
    <t>4.09 ± 23.90</t>
  </si>
  <si>
    <t>7.33 ± 3.42</t>
  </si>
  <si>
    <t>11.11 ± 13.35</t>
  </si>
  <si>
    <t>9.29 ± 10.78</t>
  </si>
  <si>
    <t>2.47 ± 35.90</t>
  </si>
  <si>
    <t>1.58 ± 55.44</t>
  </si>
  <si>
    <t>4.24 ± 7.32</t>
  </si>
  <si>
    <t>10.41 ± 8.95</t>
  </si>
  <si>
    <t>22.73 ± 19.02</t>
  </si>
  <si>
    <t>8.89 ± 26.45</t>
  </si>
  <si>
    <t>4.85 ± 17.69</t>
  </si>
  <si>
    <t>8.16 ± 16.25</t>
  </si>
  <si>
    <t>15.40 ± 6.69</t>
  </si>
  <si>
    <t>25.65 ± 13.54</t>
  </si>
  <si>
    <t>6.03 ± 62.53</t>
  </si>
  <si>
    <t>6.25 ± 2.43</t>
  </si>
  <si>
    <t>9.32 ± 7.53</t>
  </si>
  <si>
    <t>15.48 ± 9.64</t>
  </si>
  <si>
    <t>26.88 ± 27.43</t>
  </si>
  <si>
    <t>32.82 ± 8.99</t>
  </si>
  <si>
    <t>27.65 ± 23.59</t>
  </si>
  <si>
    <t>15.99 ± 10.44</t>
  </si>
  <si>
    <t>4.94 ± 13.58</t>
  </si>
  <si>
    <t>8.16 ± 37.68</t>
  </si>
  <si>
    <t>14.05 ± 18.74</t>
  </si>
  <si>
    <t>15.56 ± 41.53</t>
  </si>
  <si>
    <t>7.29 ± 16.59</t>
  </si>
  <si>
    <t>20.12 ± 35.97</t>
  </si>
  <si>
    <t>17.67 ± 21.62</t>
  </si>
  <si>
    <t>17.84 ± 12.61</t>
  </si>
  <si>
    <t>14.36 ± 9.50</t>
  </si>
  <si>
    <t>12.24 ± 27.37</t>
  </si>
  <si>
    <t>12.89 ± 14.83</t>
  </si>
  <si>
    <t>9.67 ± 13.76</t>
  </si>
  <si>
    <t>9.56 ± 17.31</t>
  </si>
  <si>
    <t>11.38 ± 20.64</t>
  </si>
  <si>
    <t>7.27 ± 7.76</t>
  </si>
  <si>
    <t>10.45 ± 23.33</t>
  </si>
  <si>
    <t>7.73 ± 28.74</t>
  </si>
  <si>
    <t>15.18 ± 36.79</t>
  </si>
  <si>
    <t>14.09 ± 19.71</t>
  </si>
  <si>
    <t>13.21 ± 17.95</t>
  </si>
  <si>
    <t>57.33 ± 14.15</t>
  </si>
  <si>
    <t>42.43 ± 11.82</t>
  </si>
  <si>
    <t>26.22 ± 16.91</t>
  </si>
  <si>
    <t>7.99 ± 25.25</t>
  </si>
  <si>
    <t>13.03 ± 42.37</t>
  </si>
  <si>
    <t>23.15 ± 18.27</t>
  </si>
  <si>
    <t>24.97 ± 40.59</t>
  </si>
  <si>
    <t>12.91 ± 30.20</t>
  </si>
  <si>
    <t>30.89 ± 28.35</t>
  </si>
  <si>
    <t>26.74 ± 21.05</t>
  </si>
  <si>
    <t>29.17 ± 19.60</t>
  </si>
  <si>
    <t>24.61 ± 10.24</t>
  </si>
  <si>
    <t>96.90 ± 16.92</t>
  </si>
  <si>
    <t>44.85 ± 28.55</t>
  </si>
  <si>
    <t>37.93 ± 21.00</t>
  </si>
  <si>
    <t>35.90 ± 16.94</t>
  </si>
  <si>
    <t>41.10 ± 17.32</t>
  </si>
  <si>
    <t>7.84 ± 22.12</t>
  </si>
  <si>
    <t>26.98 ± 12.34</t>
  </si>
  <si>
    <t>28.88 ± 45.84</t>
  </si>
  <si>
    <t>15.96 ± 21.22</t>
  </si>
  <si>
    <t>64.42 ± 60.18</t>
  </si>
  <si>
    <t>105.10 ± 20.71</t>
  </si>
  <si>
    <t>73.40 ± 13.61</t>
  </si>
  <si>
    <t>107.94 ± 24.64</t>
  </si>
  <si>
    <t>106.59 ± 21.28</t>
  </si>
  <si>
    <t>13.38 ± 23.42</t>
  </si>
  <si>
    <t>26.15 ± 10.05</t>
  </si>
  <si>
    <t>23.90 ± 3.48</t>
  </si>
  <si>
    <t>20.35 ± 11.91</t>
  </si>
  <si>
    <t>14.50 ± 14.74</t>
  </si>
  <si>
    <t>5.30 ± 14.33</t>
  </si>
  <si>
    <t>10.62 ± 3.24</t>
  </si>
  <si>
    <t>15.10 ± 7.94</t>
  </si>
  <si>
    <t>17.96 ± 7.18</t>
  </si>
  <si>
    <t>17.45 ± 7.42</t>
  </si>
  <si>
    <t>8.33 ± 64.53</t>
  </si>
  <si>
    <t>18.28 ± 5.92</t>
  </si>
  <si>
    <t>22.39 ± 8.70</t>
  </si>
  <si>
    <t>24.94 ± 5.52</t>
  </si>
  <si>
    <t>21.31 ± 9.34</t>
  </si>
  <si>
    <t>3.53 ± 25.81</t>
  </si>
  <si>
    <t>8.41 ± 15.07</t>
  </si>
  <si>
    <t>7.38 ± 5.10</t>
  </si>
  <si>
    <t>5.83 ± 9.31</t>
  </si>
  <si>
    <t>4.38 ± 14.66</t>
  </si>
  <si>
    <t>1.45 ± 54.58</t>
  </si>
  <si>
    <t>3.14 ± 11.77</t>
  </si>
  <si>
    <t>4.75 ± 11.35</t>
  </si>
  <si>
    <t>5.89 ± 12.52</t>
  </si>
  <si>
    <t>5.17 ± 7.99</t>
  </si>
  <si>
    <t>2.57 ± 55.71</t>
  </si>
  <si>
    <t>5.02 ± 4.82</t>
  </si>
  <si>
    <t>7.12 ± 11.96</t>
  </si>
  <si>
    <t>7.83 ± 4.72</t>
  </si>
  <si>
    <t>6.96 ± 8.95</t>
  </si>
  <si>
    <t>27.65 ± 1.69</t>
  </si>
  <si>
    <t>13.75 ± 19.50</t>
  </si>
  <si>
    <t>14.52 ± 28.13</t>
  </si>
  <si>
    <t>14.36 ± 28.84</t>
  </si>
  <si>
    <t>3.52 ± 11.47</t>
  </si>
  <si>
    <t>14.79 ± 31.96</t>
  </si>
  <si>
    <t>20.59 ± 40.88</t>
  </si>
  <si>
    <t>13.67 ± 28.18</t>
  </si>
  <si>
    <t>15.92 ± 40.39</t>
  </si>
  <si>
    <t>29.18 ± 19.08</t>
  </si>
  <si>
    <t>26.48 ± 11.57</t>
  </si>
  <si>
    <t>19.08 ± 48.37</t>
  </si>
  <si>
    <t>4.43 ± 19.54</t>
  </si>
  <si>
    <t>9.25 ± 19.75</t>
  </si>
  <si>
    <t>7.96 ± 15.71</t>
  </si>
  <si>
    <t>7.34 ± 14.08</t>
  </si>
  <si>
    <t>4.43 ± 25.61</t>
  </si>
  <si>
    <t>0.98 ± 4.36</t>
  </si>
  <si>
    <t>3.13 ± 11.11</t>
  </si>
  <si>
    <t>5.54 ± 15.04</t>
  </si>
  <si>
    <t>6.83 ± 19.55</t>
  </si>
  <si>
    <t>5.56 ± 18.03</t>
  </si>
  <si>
    <t>1.92 ± 95.31</t>
  </si>
  <si>
    <t>6.77 ± 8.90</t>
  </si>
  <si>
    <t>8.13 ± 19.51</t>
  </si>
  <si>
    <t>8.81 ± 12.99</t>
  </si>
  <si>
    <t>6.43 ± 10.42</t>
  </si>
  <si>
    <t>unknown_5</t>
  </si>
  <si>
    <t>82.07 ± 30.93</t>
  </si>
  <si>
    <t>122.63 ± 20.76</t>
  </si>
  <si>
    <t>74.16 ± 28.25</t>
  </si>
  <si>
    <t>13.46 ± 32.00</t>
  </si>
  <si>
    <t>21.79 ± 54.10</t>
  </si>
  <si>
    <t>57.83 ± 16.20</t>
  </si>
  <si>
    <t>109.38 ± 21.63</t>
  </si>
  <si>
    <t>50.82 ± 8.73</t>
  </si>
  <si>
    <t>14.22 ± 16.69</t>
  </si>
  <si>
    <t>64.15 ± 0.00</t>
  </si>
  <si>
    <t>73.27 ± 25.71</t>
  </si>
  <si>
    <t>69.85 ± 20.87</t>
  </si>
  <si>
    <t>37.68 ± 22.86</t>
  </si>
  <si>
    <t>20.51 ± 33.00</t>
  </si>
  <si>
    <t>4.10 ± 17.72</t>
  </si>
  <si>
    <t>9.39 ± 6.82</t>
  </si>
  <si>
    <t>7.88 ± 9.07</t>
  </si>
  <si>
    <t>7.04 ± 12.01</t>
  </si>
  <si>
    <t>4.89 ± 14.12</t>
  </si>
  <si>
    <t>1.18 ± 6.95</t>
  </si>
  <si>
    <t>3.76 ± 7.32</t>
  </si>
  <si>
    <t>5.91 ± 8.51</t>
  </si>
  <si>
    <t>7.06 ± 9.97</t>
  </si>
  <si>
    <t>5.85 ± 8.98</t>
  </si>
  <si>
    <t>3.02 ± 66.02</t>
  </si>
  <si>
    <t>6.71 ± 11.98</t>
  </si>
  <si>
    <t>8.67 ± 9.30</t>
  </si>
  <si>
    <t>9.74 ± 7.25</t>
  </si>
  <si>
    <t>7.91 ± 7.76</t>
  </si>
  <si>
    <t>1.52 ± 17.52</t>
  </si>
  <si>
    <t>13.21 ± 17.10</t>
  </si>
  <si>
    <t>8.08 ± 20.38</t>
  </si>
  <si>
    <t>4.00 ± 18.44</t>
  </si>
  <si>
    <t>2.40 ± 26.43</t>
  </si>
  <si>
    <t>3.49 ± 5.49</t>
  </si>
  <si>
    <t>4.11 ± 22.93</t>
  </si>
  <si>
    <t>5.20 ± 28.92</t>
  </si>
  <si>
    <t>2.97 ± 3.32</t>
  </si>
  <si>
    <t>6.75 ± 8.56</t>
  </si>
  <si>
    <t>5.94 ± 13.24</t>
  </si>
  <si>
    <t>5.75 ± 34.66</t>
  </si>
  <si>
    <t>5.79 ± 22.75</t>
  </si>
  <si>
    <t>16.82 ± 1.28</t>
  </si>
  <si>
    <t>12.39 ± 56.03</t>
  </si>
  <si>
    <t>10.01 ± 9.64</t>
  </si>
  <si>
    <t>12.27 ± 14.84</t>
  </si>
  <si>
    <t>21.37 ± 29.16</t>
  </si>
  <si>
    <t>41.29 ± 24.70</t>
  </si>
  <si>
    <t>14.30 ± 13.15</t>
  </si>
  <si>
    <t>11.37 ± 23.40</t>
  </si>
  <si>
    <t>15.25 ± 7.33</t>
  </si>
  <si>
    <t>27.09 ± 15.80</t>
  </si>
  <si>
    <t>17.28 ± 26.45</t>
  </si>
  <si>
    <t>11.95 ± 13.82</t>
  </si>
  <si>
    <t>13.05 ± 9.56</t>
  </si>
  <si>
    <t>19.78 ± 10.92</t>
  </si>
  <si>
    <t>32.50 ± 57.09</t>
  </si>
  <si>
    <t>8.96 ± 49.03</t>
  </si>
  <si>
    <t>23.91 ± 17.73</t>
  </si>
  <si>
    <t>23.57 ± 13.64</t>
  </si>
  <si>
    <t>22.60 ± 19.80</t>
  </si>
  <si>
    <t>21.12 ± 24.45</t>
  </si>
  <si>
    <t>9.22 ± 17.92</t>
  </si>
  <si>
    <t>18.81 ± 21.33</t>
  </si>
  <si>
    <t>20.87 ± 7.47</t>
  </si>
  <si>
    <t>24.88 ± 18.00</t>
  </si>
  <si>
    <t>6.89 ± 97.91</t>
  </si>
  <si>
    <t>18.29 ± 9.69</t>
  </si>
  <si>
    <t>31.02 ± 7.20</t>
  </si>
  <si>
    <t>34.60 ± 18.73</t>
  </si>
  <si>
    <t>32.40 ± 16.38</t>
  </si>
  <si>
    <t>9.93 ± 10.06</t>
  </si>
  <si>
    <t>24.09 ± 40.85</t>
  </si>
  <si>
    <t>15.31 ± 26.11</t>
  </si>
  <si>
    <t>11.85 ± 18.42</t>
  </si>
  <si>
    <t>26.50 ± 14.82</t>
  </si>
  <si>
    <t>11.75 ± 65.11</t>
  </si>
  <si>
    <t>13.72 ± 17.53</t>
  </si>
  <si>
    <t>16.44 ± 11.47</t>
  </si>
  <si>
    <t>16.85 ± 15.94</t>
  </si>
  <si>
    <t>21.99 ± 18.65</t>
  </si>
  <si>
    <t>18.47 ± 33.67</t>
  </si>
  <si>
    <t>16.01 ± 10.78</t>
  </si>
  <si>
    <t>19.61 ± 12.27</t>
  </si>
  <si>
    <t>13.29 ± 11.62</t>
  </si>
  <si>
    <t>19.02 ± 28.01</t>
  </si>
  <si>
    <t>3.57 ± 1.34</t>
  </si>
  <si>
    <t>2.56 ± 75.27</t>
  </si>
  <si>
    <t>2.52 ± 22.49</t>
  </si>
  <si>
    <t>3.43 ± 17.95</t>
  </si>
  <si>
    <t>5.24 ± 27.30</t>
  </si>
  <si>
    <t>10.02 ± 14.80</t>
  </si>
  <si>
    <t>3.55 ± 14.53</t>
  </si>
  <si>
    <t>4.02 ± 17.83</t>
  </si>
  <si>
    <t>5.62 ± 14.97</t>
  </si>
  <si>
    <t>7.81 ± 13.44</t>
  </si>
  <si>
    <t>8.34 ± 32.61</t>
  </si>
  <si>
    <t>3.48 ± 26.22</t>
  </si>
  <si>
    <t>4.83 ± 6.07</t>
  </si>
  <si>
    <t>7.55 ± 5.98</t>
  </si>
  <si>
    <t>11.52 ± 45.46</t>
  </si>
  <si>
    <t>4.25 ± 21.49</t>
  </si>
  <si>
    <t>2.75 ± 78.32</t>
  </si>
  <si>
    <t>3.49 ± 6.35</t>
  </si>
  <si>
    <t>3.20 ± 16.47</t>
  </si>
  <si>
    <t>3.49 ± 33.92</t>
  </si>
  <si>
    <t>11.27 ± 14.77</t>
  </si>
  <si>
    <t>8.05 ± 35.91</t>
  </si>
  <si>
    <t>5.55 ± 7.56</t>
  </si>
  <si>
    <t>7.94 ± 19.64</t>
  </si>
  <si>
    <t>16.68 ± 35.38</t>
  </si>
  <si>
    <t>25.69 ± 24.09</t>
  </si>
  <si>
    <t>7.91 ± 37.84</t>
  </si>
  <si>
    <t>7.63 ± 18.55</t>
  </si>
  <si>
    <t>10.58 ± 13.19</t>
  </si>
  <si>
    <t>18.35 ± 17.83</t>
  </si>
  <si>
    <t>16.84 ± 55.61</t>
  </si>
  <si>
    <t>8.00 ± 26.85</t>
  </si>
  <si>
    <t>10.15 ± 3.30</t>
  </si>
  <si>
    <t>13.34 ± 7.87</t>
  </si>
  <si>
    <t>25.71 ± 51.30</t>
  </si>
  <si>
    <t>1.94 ± 5.71</t>
  </si>
  <si>
    <t>2.94 ± 23.18</t>
  </si>
  <si>
    <t>5.41 ± 11.42</t>
  </si>
  <si>
    <t>7.92 ± 12.88</t>
  </si>
  <si>
    <t>2.83 ± 25.40</t>
  </si>
  <si>
    <t>1.78 ± 15.75</t>
  </si>
  <si>
    <t>3.20 ± 19.19</t>
  </si>
  <si>
    <t>6.19 ± 20.03</t>
  </si>
  <si>
    <t>8.87 ± 19.62</t>
  </si>
  <si>
    <t>2.09 ± 65.79</t>
  </si>
  <si>
    <t>1.98 ± 31.55</t>
  </si>
  <si>
    <t>3.60 ± 10.66</t>
  </si>
  <si>
    <t>5.88 ± 11.12</t>
  </si>
  <si>
    <t>9.10 ± 31.55</t>
  </si>
  <si>
    <t>9.98 ± 11.17</t>
  </si>
  <si>
    <t>25.32 ± 36.37</t>
  </si>
  <si>
    <t>13.29 ± 15.31</t>
  </si>
  <si>
    <t>11.85 ± 30.89</t>
  </si>
  <si>
    <t>5.58 ± 56.26</t>
  </si>
  <si>
    <t>26.63 ± 95.97</t>
  </si>
  <si>
    <t>31.04 ± 22.82</t>
  </si>
  <si>
    <t>25.47 ± 43.01</t>
  </si>
  <si>
    <t>19.41 ± 17.21</t>
  </si>
  <si>
    <t>9.69 ± 41.95</t>
  </si>
  <si>
    <t>4.66 ± 87.95</t>
  </si>
  <si>
    <t>15.61 ± 12.71</t>
  </si>
  <si>
    <t>13.07 ± 29.66</t>
  </si>
  <si>
    <t>10.72 ± 36.88</t>
  </si>
  <si>
    <t>5.53 ± 26.81</t>
  </si>
  <si>
    <t>unknown_6</t>
  </si>
  <si>
    <t>43.39 ± 29.74</t>
  </si>
  <si>
    <t>14.76 ± 32.90</t>
  </si>
  <si>
    <t>17.66 ± 39.80</t>
  </si>
  <si>
    <t>62.76 ± 22.55</t>
  </si>
  <si>
    <t>30.18 ± 30.10</t>
  </si>
  <si>
    <t>10.63 ± 24.20</t>
  </si>
  <si>
    <t>11.40 ± 60.81</t>
  </si>
  <si>
    <t>7.99 ± 16.18</t>
  </si>
  <si>
    <t>7.65 ± 25.47</t>
  </si>
  <si>
    <t>6.71 ± 47.70</t>
  </si>
  <si>
    <t>8.54 ± 68.65</t>
  </si>
  <si>
    <t>24.39 ± 117.78</t>
  </si>
  <si>
    <t>10.16 ± 20.45</t>
  </si>
  <si>
    <t>10.98 ± 47.17</t>
  </si>
  <si>
    <t>9.08 ± 13.93</t>
  </si>
  <si>
    <t>5.14 ± 37.95</t>
  </si>
  <si>
    <t>7.66 ± 57.24</t>
  </si>
  <si>
    <t>13.28 ± 66.38</t>
  </si>
  <si>
    <t>6.24 ± 29.69</t>
  </si>
  <si>
    <t>8.11 ± 87.35</t>
  </si>
  <si>
    <t>7.35 ± 20.54</t>
  </si>
  <si>
    <t>3.84 ± 1.40</t>
  </si>
  <si>
    <t>5.37 ± 6.90</t>
  </si>
  <si>
    <t>5.99 ± 5.45</t>
  </si>
  <si>
    <t>13.47 ± 12.47</t>
  </si>
  <si>
    <t>17.70 ± 14.50</t>
  </si>
  <si>
    <t>7.83 ± 24.10</t>
  </si>
  <si>
    <t>6.18 ± 13.87</t>
  </si>
  <si>
    <t>8.33 ± 7.48</t>
  </si>
  <si>
    <t>15.32 ± 14.20</t>
  </si>
  <si>
    <t>19.04 ± 4.12</t>
  </si>
  <si>
    <t>6.33 ± 55.93</t>
  </si>
  <si>
    <t>7.54 ± 10.68</t>
  </si>
  <si>
    <t>8.57 ± 6.08</t>
  </si>
  <si>
    <t>12.80 ± 10.59</t>
  </si>
  <si>
    <t>17.59 ± 20.23</t>
  </si>
  <si>
    <t>14.54 ± 12.53</t>
  </si>
  <si>
    <t>33.04 ± 27.87</t>
  </si>
  <si>
    <t>17.12 ± 7.05</t>
  </si>
  <si>
    <t>14.30 ± 20.28</t>
  </si>
  <si>
    <t>5.51 ± 36.34</t>
  </si>
  <si>
    <t>16.97 ± 27.47</t>
  </si>
  <si>
    <t>40.34 ± 4.94</t>
  </si>
  <si>
    <t>33.27 ± 18.07</t>
  </si>
  <si>
    <t>21.52 ± 31.22</t>
  </si>
  <si>
    <t>7.38 ± 39.74</t>
  </si>
  <si>
    <t>8.77 ± 85.50</t>
  </si>
  <si>
    <t>20.04 ± 25.26</t>
  </si>
  <si>
    <t>20.20 ± 28.70</t>
  </si>
  <si>
    <t>14.56 ± 23.49</t>
  </si>
  <si>
    <t>7.21 ± 23.01</t>
  </si>
  <si>
    <t>33.55 ± 9.87</t>
  </si>
  <si>
    <t>87.11 ± 43.13</t>
  </si>
  <si>
    <t>38.46 ± 23.65</t>
  </si>
  <si>
    <t>31.23 ± 27.35</t>
  </si>
  <si>
    <t>13.24 ± 40.22</t>
  </si>
  <si>
    <t>33.03 ± 4.71</t>
  </si>
  <si>
    <t>56.49 ± 37.30</t>
  </si>
  <si>
    <t>52.48 ± 46.59</t>
  </si>
  <si>
    <t>49.90 ± 31.56</t>
  </si>
  <si>
    <t>18.01 ± 35.95</t>
  </si>
  <si>
    <t>23.48 ± 52.10</t>
  </si>
  <si>
    <t>48.27 ± 34.98</t>
  </si>
  <si>
    <t>37.37 ± 24.40</t>
  </si>
  <si>
    <t>26.81 ± 39.87</t>
  </si>
  <si>
    <t>14.34 ± 36.50</t>
  </si>
  <si>
    <t>0.66 ± 18.24</t>
  </si>
  <si>
    <t>10.46 ± 88.90</t>
  </si>
  <si>
    <t>11.95 ± 62.84</t>
  </si>
  <si>
    <t>20.50 ± 117.28</t>
  </si>
  <si>
    <t>3.72 ± 63.05</t>
  </si>
  <si>
    <t>34.50 ± 59.05</t>
  </si>
  <si>
    <t>50.56 ± 71.52</t>
  </si>
  <si>
    <t>12.61 ± 66.33</t>
  </si>
  <si>
    <t>17.56 ± 53.05</t>
  </si>
  <si>
    <t>14.29 ± 67.72</t>
  </si>
  <si>
    <t>20.05 ± 11.85</t>
  </si>
  <si>
    <t>7.15 ± 27.21</t>
  </si>
  <si>
    <t>5.69 ± 40.16</t>
  </si>
  <si>
    <t>6.86 ± 25.08</t>
  </si>
  <si>
    <t>6.29 ± 26.69</t>
  </si>
  <si>
    <t>2.08 ± 21.29</t>
  </si>
  <si>
    <t>4.11 ± 29.71</t>
  </si>
  <si>
    <t>4.07 ± 42.35</t>
  </si>
  <si>
    <t>4.28 ± 28.22</t>
  </si>
  <si>
    <t>11.38 ± 81.19</t>
  </si>
  <si>
    <t>18.64 ± 13.56</t>
  </si>
  <si>
    <t>18.01 ± 34.40</t>
  </si>
  <si>
    <t>22.48 ± 15.31</t>
  </si>
  <si>
    <t>20.77 ± 21.94</t>
  </si>
  <si>
    <t>5.97 ± 54.54</t>
  </si>
  <si>
    <t>19.84 ± 34.95</t>
  </si>
  <si>
    <t>15.40 ± 19.88</t>
  </si>
  <si>
    <t>9.06 ± 30.65</t>
  </si>
  <si>
    <t>3.60 ± 52.43</t>
  </si>
  <si>
    <t>3.62 ± 50.93</t>
  </si>
  <si>
    <t>8.07 ± 11.63</t>
  </si>
  <si>
    <t>14.18 ± 37.23</t>
  </si>
  <si>
    <t>7.51 ± 33.28</t>
  </si>
  <si>
    <t>3.87 ± 13.51</t>
  </si>
  <si>
    <t>5.13 ± 63.44</t>
  </si>
  <si>
    <t>14.74 ± 27.86</t>
  </si>
  <si>
    <t>16.82 ± 11.62</t>
  </si>
  <si>
    <t>8.52 ± 32.76</t>
  </si>
  <si>
    <t>4.71 ± 49.93</t>
  </si>
  <si>
    <t>unknown_7</t>
  </si>
  <si>
    <t>8.45 ± 33.59</t>
  </si>
  <si>
    <t>15.32 ± 15.34</t>
  </si>
  <si>
    <t>9.18 ± 10.33</t>
  </si>
  <si>
    <t>8.90 ± 17.43</t>
  </si>
  <si>
    <t>13.03 ± 20.29</t>
  </si>
  <si>
    <t>11.64 ± 29.37</t>
  </si>
  <si>
    <t>6.63 ± 23.53</t>
  </si>
  <si>
    <t>33.11 ± 91.72</t>
  </si>
  <si>
    <t>63.32 ± 3.81</t>
  </si>
  <si>
    <t>53.24 ± 17.83</t>
  </si>
  <si>
    <t>43.40 ± 15.17</t>
  </si>
  <si>
    <t>26.89 ± 31.70</t>
  </si>
  <si>
    <t>unknown_8</t>
  </si>
  <si>
    <t>28.95 ± 75.61</t>
  </si>
  <si>
    <t>76.97 ± 37.81</t>
  </si>
  <si>
    <t>83.82 ± 21.71</t>
  </si>
  <si>
    <t>61.62 ± 30.93</t>
  </si>
  <si>
    <t>42.36 ± 27.42</t>
  </si>
  <si>
    <t>78.46 ± 56.49</t>
  </si>
  <si>
    <t>75.05 ± 14.67</t>
  </si>
  <si>
    <t>95.13 ± 24.62</t>
  </si>
  <si>
    <t>77.54 ± 12.62</t>
  </si>
  <si>
    <t>42.82 ± 18.50</t>
  </si>
  <si>
    <t>52.77 ± 22.77</t>
  </si>
  <si>
    <t>70.22 ± 17.26</t>
  </si>
  <si>
    <t>72.04 ± 11.53</t>
  </si>
  <si>
    <t>50.28 ± 26.50</t>
  </si>
  <si>
    <t>39.99 ± 15.92</t>
  </si>
  <si>
    <t>unknown_9</t>
  </si>
  <si>
    <t>8.11 ± 19.50</t>
  </si>
  <si>
    <t>11.22 ± 17.74</t>
  </si>
  <si>
    <t>12.92 ± 24.36</t>
  </si>
  <si>
    <t>3.70 ± 67.90</t>
  </si>
  <si>
    <t>4.16 ± 36.80</t>
  </si>
  <si>
    <t>10.29 ± 22.65</t>
  </si>
  <si>
    <t>12.87 ± 8.64</t>
  </si>
  <si>
    <t>2.69 ± 143.70</t>
  </si>
  <si>
    <t>9.44 ± 18.34</t>
  </si>
  <si>
    <t>9.89 ± 8.78</t>
  </si>
  <si>
    <t>15.17 ± 17.10</t>
  </si>
  <si>
    <t>13.61 ± 26.34</t>
  </si>
  <si>
    <t>Molecular Formula</t>
  </si>
  <si>
    <t>A</t>
  </si>
  <si>
    <t>6-methyl-5-hepten-2-one</t>
  </si>
  <si>
    <t>β-cyclocitrol</t>
  </si>
  <si>
    <t>β-cyclocitral</t>
  </si>
  <si>
    <t>α-ionone</t>
  </si>
  <si>
    <t>β-ionone</t>
  </si>
  <si>
    <t>Dihydroactinidiolide</t>
  </si>
  <si>
    <t>Farnesyl acetone (5E,9E)</t>
  </si>
  <si>
    <t>Farnesyl acetone (5Z,9E)</t>
  </si>
  <si>
    <t>B</t>
  </si>
  <si>
    <t>Farnesylacetone (5E,9E)</t>
  </si>
  <si>
    <r>
      <t>Leaves (</t>
    </r>
    <r>
      <rPr>
        <i/>
        <sz val="12"/>
        <rFont val="Calibri Light"/>
        <family val="2"/>
        <scheme val="major"/>
      </rPr>
      <t>n</t>
    </r>
    <r>
      <rPr>
        <sz val="12"/>
        <rFont val="Calibri Light"/>
        <family val="2"/>
        <scheme val="major"/>
      </rPr>
      <t>=5)</t>
    </r>
  </si>
  <si>
    <r>
      <t>Inflorescences (</t>
    </r>
    <r>
      <rPr>
        <i/>
        <sz val="12"/>
        <rFont val="Calibri Light"/>
        <family val="2"/>
        <scheme val="major"/>
      </rPr>
      <t>n</t>
    </r>
    <r>
      <rPr>
        <sz val="12"/>
        <rFont val="Calibri Light"/>
        <family val="2"/>
        <scheme val="major"/>
      </rPr>
      <t>=3)</t>
    </r>
  </si>
  <si>
    <r>
      <t>Developing buds          (</t>
    </r>
    <r>
      <rPr>
        <i/>
        <sz val="12"/>
        <rFont val="Calibri Light"/>
        <family val="2"/>
        <scheme val="major"/>
      </rPr>
      <t>n</t>
    </r>
    <r>
      <rPr>
        <sz val="12"/>
        <rFont val="Calibri Light"/>
        <family val="2"/>
        <scheme val="major"/>
      </rPr>
      <t>=3)</t>
    </r>
  </si>
  <si>
    <r>
      <t>Anthesis flowers (</t>
    </r>
    <r>
      <rPr>
        <i/>
        <sz val="12"/>
        <rFont val="Calibri Light"/>
        <family val="2"/>
        <scheme val="major"/>
      </rPr>
      <t>n</t>
    </r>
    <r>
      <rPr>
        <sz val="12"/>
        <rFont val="Calibri Light"/>
        <family val="2"/>
        <scheme val="major"/>
      </rPr>
      <t>=3)</t>
    </r>
  </si>
  <si>
    <r>
      <t>Siliques (</t>
    </r>
    <r>
      <rPr>
        <i/>
        <sz val="12"/>
        <rFont val="Calibri Light"/>
        <family val="2"/>
        <scheme val="major"/>
      </rPr>
      <t>n</t>
    </r>
    <r>
      <rPr>
        <sz val="12"/>
        <rFont val="Calibri Light"/>
        <family val="2"/>
        <scheme val="major"/>
      </rPr>
      <t>=3)</t>
    </r>
  </si>
  <si>
    <r>
      <t>Seeds            (</t>
    </r>
    <r>
      <rPr>
        <i/>
        <sz val="12"/>
        <rFont val="Calibri Light"/>
        <family val="2"/>
        <scheme val="major"/>
      </rPr>
      <t>n</t>
    </r>
    <r>
      <rPr>
        <sz val="12"/>
        <rFont val="Calibri Light"/>
        <family val="2"/>
        <scheme val="major"/>
      </rPr>
      <t>=3)</t>
    </r>
  </si>
  <si>
    <r>
      <t>Roots (</t>
    </r>
    <r>
      <rPr>
        <i/>
        <sz val="12"/>
        <rFont val="Calibri Light"/>
        <family val="2"/>
        <scheme val="major"/>
      </rPr>
      <t>n</t>
    </r>
    <r>
      <rPr>
        <sz val="12"/>
        <rFont val="Calibri Light"/>
        <family val="2"/>
        <scheme val="major"/>
      </rPr>
      <t>=3)</t>
    </r>
  </si>
  <si>
    <t>Calibration curves</t>
  </si>
  <si>
    <r>
      <rPr>
        <sz val="11"/>
        <rFont val="Calibri Light"/>
        <family val="2"/>
        <scheme val="major"/>
      </rPr>
      <t xml:space="preserve">Reference VA </t>
    </r>
    <r>
      <rPr>
        <i/>
        <sz val="11"/>
        <rFont val="Calibri Light"/>
        <family val="2"/>
        <scheme val="major"/>
      </rPr>
      <t>in planta</t>
    </r>
  </si>
  <si>
    <t>5.83 ± 1.04</t>
  </si>
  <si>
    <t>8.40 ± 3.32</t>
  </si>
  <si>
    <r>
      <rPr>
        <b/>
        <sz val="12"/>
        <rFont val="Calibri Light"/>
        <family val="2"/>
        <scheme val="major"/>
      </rPr>
      <t>Tageted</t>
    </r>
    <r>
      <rPr>
        <sz val="12"/>
        <rFont val="Calibri Light"/>
        <family val="2"/>
        <scheme val="major"/>
      </rPr>
      <t xml:space="preserve"> (Rivers, et al. (2019))</t>
    </r>
  </si>
  <si>
    <t>Dehydro-6MHO *</t>
  </si>
  <si>
    <t>12.92 ± 2.09</t>
  </si>
  <si>
    <t>20.81 ± 7.57</t>
  </si>
  <si>
    <t>6.16 ± 1.32</t>
  </si>
  <si>
    <t>10.15 ± 2.94</t>
  </si>
  <si>
    <t>46.95 ± 6.68</t>
  </si>
  <si>
    <t>2.37 ± 0.92</t>
  </si>
  <si>
    <t>0.048 ± 0.046</t>
  </si>
  <si>
    <t>β-homocyclocitral*</t>
  </si>
  <si>
    <t>3.99 ± 1.45</t>
  </si>
  <si>
    <t>1.07 ± 0.13</t>
  </si>
  <si>
    <t>1.81 ± 0.32</t>
  </si>
  <si>
    <t>0.33 ± 0.13</t>
  </si>
  <si>
    <t>0.5 ± 0.19</t>
  </si>
  <si>
    <t>Hexahydro-pseudoionone*</t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</si>
  <si>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(0.26 ± 0.08)</t>
    </r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</si>
  <si>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(0.12 ± 0.01)</t>
    </r>
  </si>
  <si>
    <t>0.35 ± 0.11</t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</si>
  <si>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(0.02 ± 0.01)</t>
    </r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</si>
  <si>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(0.09 ± 0.03)</t>
    </r>
  </si>
  <si>
    <t>2.01 ± 0.60</t>
  </si>
  <si>
    <r>
      <rPr>
        <i/>
        <sz val="12"/>
        <rFont val="Calibri Light"/>
        <family val="2"/>
        <scheme val="major"/>
      </rPr>
      <t>Trans</t>
    </r>
    <r>
      <rPr>
        <sz val="12"/>
        <rFont val="Calibri Light"/>
        <family val="2"/>
        <scheme val="major"/>
      </rPr>
      <t>-pseudoionone</t>
    </r>
  </si>
  <si>
    <t>β-ionol*</t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</si>
  <si>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(0.15 ± 0.04)</t>
    </r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</si>
  <si>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(0.33 ± 0.06)</t>
    </r>
  </si>
  <si>
    <t>7,8-dihydro-β-ionone*</t>
  </si>
  <si>
    <t>1.40 ± 0.86</t>
  </si>
  <si>
    <t>0.35 ± 0.26</t>
  </si>
  <si>
    <t>11.29 ± 10.12</t>
  </si>
  <si>
    <r>
      <t>Cis</t>
    </r>
    <r>
      <rPr>
        <sz val="12"/>
        <rFont val="Calibri Light"/>
        <family val="2"/>
        <scheme val="major"/>
      </rPr>
      <t>-geranylacetone</t>
    </r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</si>
  <si>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(0.008 ± 0.002)</t>
    </r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</si>
  <si>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(0.007 ± 0.010)</t>
    </r>
  </si>
  <si>
    <r>
      <rPr>
        <i/>
        <sz val="12"/>
        <rFont val="Calibri Light"/>
        <family val="2"/>
        <scheme val="major"/>
      </rPr>
      <t>Cis</t>
    </r>
    <r>
      <rPr>
        <sz val="12"/>
        <rFont val="Calibri Light"/>
        <family val="2"/>
        <scheme val="major"/>
      </rPr>
      <t>-geranylacetone</t>
    </r>
  </si>
  <si>
    <t>0.43 ± 0.28</t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</si>
  <si>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(0.004 ± 0.002)</t>
    </r>
  </si>
  <si>
    <r>
      <rPr>
        <i/>
        <sz val="12"/>
        <rFont val="Calibri Light"/>
        <family val="2"/>
        <scheme val="major"/>
      </rPr>
      <t>Trans</t>
    </r>
    <r>
      <rPr>
        <sz val="12"/>
        <rFont val="Calibri Light"/>
        <family val="2"/>
        <scheme val="major"/>
      </rPr>
      <t>-geranylacetone</t>
    </r>
  </si>
  <si>
    <t>1.03 ± 0.27</t>
  </si>
  <si>
    <t>0.75 ± 0.28</t>
  </si>
  <si>
    <t>1.55 ± 0.62</t>
  </si>
  <si>
    <t>35.37 ± 5.41</t>
  </si>
  <si>
    <t>0.52 ± 0.1</t>
  </si>
  <si>
    <t>0.81 ± 1.1</t>
  </si>
  <si>
    <t>11.97 ± 4.24</t>
  </si>
  <si>
    <t>6.76 ± 2.24</t>
  </si>
  <si>
    <t>17.05 ± 7.68</t>
  </si>
  <si>
    <t>21.77 ± 11.07</t>
  </si>
  <si>
    <t>1.03 ± 0.48</t>
  </si>
  <si>
    <t>0.02 ± 0.03</t>
  </si>
  <si>
    <t>5,6-epoxy-β-ionone*</t>
  </si>
  <si>
    <t>2.62 ± 1.04</t>
  </si>
  <si>
    <t>1.63 ± 0.69</t>
  </si>
  <si>
    <t>8.41 ± 3.57</t>
  </si>
  <si>
    <t>3.58 ± 0.34</t>
  </si>
  <si>
    <t>0.23± 0.11</t>
  </si>
  <si>
    <t>1.82 ± 0.88</t>
  </si>
  <si>
    <r>
      <t>3</t>
    </r>
    <r>
      <rPr>
        <i/>
        <sz val="12"/>
        <rFont val="Calibri Light"/>
        <family val="2"/>
        <scheme val="major"/>
      </rPr>
      <t>-trans</t>
    </r>
    <r>
      <rPr>
        <sz val="12"/>
        <rFont val="Calibri Light"/>
        <family val="2"/>
        <scheme val="major"/>
      </rPr>
      <t>-5-</t>
    </r>
    <r>
      <rPr>
        <i/>
        <sz val="12"/>
        <rFont val="Calibri Light"/>
        <family val="2"/>
        <scheme val="major"/>
      </rPr>
      <t>cis</t>
    </r>
    <r>
      <rPr>
        <sz val="12"/>
        <rFont val="Calibri Light"/>
        <family val="2"/>
        <scheme val="major"/>
      </rPr>
      <t>-pseudoionone*</t>
    </r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</si>
  <si>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(0.034 ± 0.027)</t>
    </r>
  </si>
  <si>
    <r>
      <t>3-</t>
    </r>
    <r>
      <rPr>
        <i/>
        <sz val="12"/>
        <rFont val="Calibri Light"/>
        <family val="2"/>
        <scheme val="major"/>
      </rPr>
      <t>trans</t>
    </r>
    <r>
      <rPr>
        <sz val="12"/>
        <rFont val="Calibri Light"/>
        <family val="2"/>
        <scheme val="major"/>
      </rPr>
      <t>-5-</t>
    </r>
    <r>
      <rPr>
        <i/>
        <sz val="12"/>
        <rFont val="Calibri Light"/>
        <family val="2"/>
        <scheme val="major"/>
      </rPr>
      <t>cis</t>
    </r>
    <r>
      <rPr>
        <sz val="12"/>
        <rFont val="Calibri Light"/>
        <family val="2"/>
        <scheme val="major"/>
      </rPr>
      <t>-pseudoionone</t>
    </r>
  </si>
  <si>
    <t>3,4-dehydro-β-ionone*</t>
  </si>
  <si>
    <t>1.72 ± 0.52</t>
  </si>
  <si>
    <t>3.58 ± 2.93</t>
  </si>
  <si>
    <t>0.46 ± 0.11</t>
  </si>
  <si>
    <t>1.03 ± 0.34</t>
  </si>
  <si>
    <t>1.04 ± 0.47</t>
  </si>
  <si>
    <t>9.04 ± 2.73</t>
  </si>
  <si>
    <t>0.28 ± 0.18</t>
  </si>
  <si>
    <t>10.33 ± 3.0</t>
  </si>
  <si>
    <r>
      <t>Trans</t>
    </r>
    <r>
      <rPr>
        <sz val="12"/>
        <rFont val="Calibri Light"/>
        <family val="2"/>
        <scheme val="major"/>
      </rPr>
      <t>-pseudoionone*</t>
    </r>
  </si>
  <si>
    <t>0.76 ± 0.10</t>
  </si>
  <si>
    <t>Hexahydrofarnesyl-acetone</t>
  </si>
  <si>
    <t>1.03 ± 0.46</t>
  </si>
  <si>
    <t>1.5 ± 0.17</t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</si>
  <si>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(0.18 ± 0.04)</t>
    </r>
  </si>
  <si>
    <t>192.25 ± 91.51</t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</si>
  <si>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(0.43 ± 0.41)</t>
    </r>
  </si>
  <si>
    <t>Farnesyl acetone (5Z,9E)*</t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</si>
  <si>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(0.75 ± 1.17)</t>
    </r>
  </si>
  <si>
    <t>Farnesyl acetone (5E,9E)*</t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</si>
  <si>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(0.25 ± 0.22)</t>
    </r>
  </si>
  <si>
    <t>Isophorol*</t>
  </si>
  <si>
    <r>
      <rPr>
        <i/>
        <sz val="10"/>
        <rFont val="Calibri Light"/>
        <family val="2"/>
        <scheme val="major"/>
      </rPr>
      <t xml:space="preserve">t </t>
    </r>
    <r>
      <rPr>
        <sz val="10"/>
        <rFont val="Calibri Light"/>
        <family val="2"/>
        <scheme val="major"/>
      </rPr>
      <t>(2.50 ± 0.57)</t>
    </r>
  </si>
  <si>
    <t>n.d</t>
  </si>
  <si>
    <t>Dihydro-6MHO*</t>
  </si>
  <si>
    <t>3.71 ± 1.19</t>
  </si>
  <si>
    <t>5.85 ± 3.16</t>
  </si>
  <si>
    <t>α-Cyclocitral*</t>
  </si>
  <si>
    <t>1.50 ± 0.61</t>
  </si>
  <si>
    <t>0.53 ± 0.15</t>
  </si>
  <si>
    <t>0.96 ± 0.16</t>
  </si>
  <si>
    <t>Safranal*</t>
  </si>
  <si>
    <t>0.42 ± 0.13</t>
  </si>
  <si>
    <t>0.78 ± 0.17</t>
  </si>
  <si>
    <r>
      <rPr>
        <i/>
        <sz val="12"/>
        <rFont val="Calibri Light"/>
        <family val="2"/>
        <scheme val="major"/>
      </rPr>
      <t>trans</t>
    </r>
    <r>
      <rPr>
        <sz val="12"/>
        <rFont val="Calibri Light"/>
        <family val="2"/>
        <scheme val="major"/>
      </rPr>
      <t>-3-(2,6,6-trimethylcyclohexen-1-yl)-Prop-2-enal*</t>
    </r>
  </si>
  <si>
    <r>
      <rPr>
        <i/>
        <sz val="10"/>
        <rFont val="Calibri Light"/>
        <family val="2"/>
        <scheme val="major"/>
      </rPr>
      <t xml:space="preserve">t </t>
    </r>
    <r>
      <rPr>
        <sz val="10"/>
        <rFont val="Calibri Light"/>
        <family val="2"/>
        <scheme val="major"/>
      </rPr>
      <t>(0.28 ± 0.13)</t>
    </r>
  </si>
  <si>
    <t>2,2,6-trimethylcyclohexan-1-one*</t>
  </si>
  <si>
    <t>α-Isophorone*</t>
  </si>
  <si>
    <t>Keto-Isophorone*</t>
  </si>
  <si>
    <t>0.39 ± 0.12</t>
  </si>
  <si>
    <t>13, 16</t>
  </si>
  <si>
    <t>Hexahydrofarnesol*</t>
  </si>
  <si>
    <r>
      <rPr>
        <i/>
        <sz val="10"/>
        <rFont val="Calibri Light"/>
        <family val="2"/>
        <scheme val="major"/>
      </rPr>
      <t xml:space="preserve">t </t>
    </r>
    <r>
      <rPr>
        <sz val="10"/>
        <rFont val="Calibri Light"/>
        <family val="2"/>
        <scheme val="major"/>
      </rPr>
      <t>(0.60 ± 0.12)</t>
    </r>
  </si>
  <si>
    <r>
      <rPr>
        <i/>
        <sz val="12"/>
        <rFont val="Calibri Light"/>
        <family val="2"/>
        <scheme val="major"/>
      </rPr>
      <t>t</t>
    </r>
    <r>
      <rPr>
        <sz val="12"/>
        <rFont val="Calibri Light"/>
        <family val="2"/>
        <scheme val="major"/>
      </rPr>
      <t xml:space="preserve"> = (trace) denotes instances where GC/MS peaks were detected with mass spectra matching particular compounds</t>
    </r>
  </si>
  <si>
    <t>* = VAs identified for the first time in Arabidopsis</t>
  </si>
  <si>
    <t>n.d. = not detected</t>
  </si>
  <si>
    <r>
      <t xml:space="preserve">References: 1, Rohloff and Bones (2005); 2, Rios </t>
    </r>
    <r>
      <rPr>
        <i/>
        <sz val="12"/>
        <rFont val="Calibri Light"/>
        <family val="2"/>
        <scheme val="major"/>
      </rPr>
      <t>et al.</t>
    </r>
    <r>
      <rPr>
        <sz val="12"/>
        <rFont val="Calibri Light"/>
        <family val="2"/>
        <scheme val="major"/>
      </rPr>
      <t xml:space="preserve"> (2008); 3, Rodov </t>
    </r>
    <r>
      <rPr>
        <i/>
        <sz val="12"/>
        <rFont val="Calibri Light"/>
        <family val="2"/>
        <scheme val="major"/>
      </rPr>
      <t>et al.</t>
    </r>
    <r>
      <rPr>
        <sz val="12"/>
        <rFont val="Calibri Light"/>
        <family val="2"/>
        <scheme val="major"/>
      </rPr>
      <t xml:space="preserve"> (1995); 4, de Pinho </t>
    </r>
    <r>
      <rPr>
        <i/>
        <sz val="12"/>
        <rFont val="Calibri Light"/>
        <family val="2"/>
        <scheme val="major"/>
      </rPr>
      <t>et al.</t>
    </r>
    <r>
      <rPr>
        <sz val="12"/>
        <rFont val="Calibri Light"/>
        <family val="2"/>
        <scheme val="major"/>
      </rPr>
      <t xml:space="preserve"> (2009); 5, Shalit </t>
    </r>
    <r>
      <rPr>
        <i/>
        <sz val="12"/>
        <rFont val="Calibri Light"/>
        <family val="2"/>
        <scheme val="major"/>
      </rPr>
      <t xml:space="preserve">et al. </t>
    </r>
    <r>
      <rPr>
        <sz val="12"/>
        <rFont val="Calibri Light"/>
        <family val="2"/>
        <scheme val="major"/>
      </rPr>
      <t xml:space="preserve">(2003); 6, Kheder </t>
    </r>
    <r>
      <rPr>
        <i/>
        <sz val="12"/>
        <rFont val="Calibri Light"/>
        <family val="2"/>
        <scheme val="major"/>
      </rPr>
      <t>et al.</t>
    </r>
    <r>
      <rPr>
        <sz val="12"/>
        <rFont val="Calibri Light"/>
        <family val="2"/>
        <scheme val="major"/>
      </rPr>
      <t xml:space="preserve"> (2014); 7, Wang </t>
    </r>
    <r>
      <rPr>
        <i/>
        <sz val="12"/>
        <rFont val="Calibri Light"/>
        <family val="2"/>
        <scheme val="major"/>
      </rPr>
      <t>et al.</t>
    </r>
    <r>
      <rPr>
        <sz val="12"/>
        <rFont val="Calibri Light"/>
        <family val="2"/>
        <scheme val="major"/>
      </rPr>
      <t xml:space="preserve"> (2009); 8, Rubio </t>
    </r>
    <r>
      <rPr>
        <i/>
        <sz val="12"/>
        <rFont val="Calibri Light"/>
        <family val="2"/>
        <scheme val="major"/>
      </rPr>
      <t>et al.</t>
    </r>
    <r>
      <rPr>
        <sz val="12"/>
        <rFont val="Calibri Light"/>
        <family val="2"/>
        <scheme val="major"/>
      </rPr>
      <t xml:space="preserve"> (2008); 9, Buttery</t>
    </r>
    <r>
      <rPr>
        <i/>
        <sz val="12"/>
        <rFont val="Calibri Light"/>
        <family val="2"/>
        <scheme val="major"/>
      </rPr>
      <t xml:space="preserve"> et al. </t>
    </r>
    <r>
      <rPr>
        <sz val="12"/>
        <rFont val="Calibri Light"/>
        <family val="2"/>
        <scheme val="major"/>
      </rPr>
      <t>(1971); 10, Besada</t>
    </r>
    <r>
      <rPr>
        <i/>
        <sz val="12"/>
        <rFont val="Calibri Light"/>
        <family val="2"/>
        <scheme val="major"/>
      </rPr>
      <t xml:space="preserve"> et al.</t>
    </r>
    <r>
      <rPr>
        <sz val="12"/>
        <rFont val="Calibri Light"/>
        <family val="2"/>
        <scheme val="major"/>
      </rPr>
      <t xml:space="preserve"> (2013); 11, Ramel </t>
    </r>
    <r>
      <rPr>
        <i/>
        <sz val="12"/>
        <rFont val="Calibri Light"/>
        <family val="2"/>
        <scheme val="major"/>
      </rPr>
      <t xml:space="preserve">et al. </t>
    </r>
    <r>
      <rPr>
        <sz val="12"/>
        <rFont val="Calibri Light"/>
        <family val="2"/>
        <scheme val="major"/>
      </rPr>
      <t xml:space="preserve">(2012b); 12, Morteza-Semnani </t>
    </r>
    <r>
      <rPr>
        <i/>
        <sz val="12"/>
        <rFont val="Calibri Light"/>
        <family val="2"/>
        <scheme val="major"/>
      </rPr>
      <t>et al.</t>
    </r>
    <r>
      <rPr>
        <sz val="12"/>
        <rFont val="Calibri Light"/>
        <family val="2"/>
        <scheme val="major"/>
      </rPr>
      <t xml:space="preserve"> (2014); 13, Shibamoto </t>
    </r>
    <r>
      <rPr>
        <i/>
        <sz val="12"/>
        <rFont val="Calibri Light"/>
        <family val="2"/>
        <scheme val="major"/>
      </rPr>
      <t>et al.</t>
    </r>
    <r>
      <rPr>
        <sz val="12"/>
        <rFont val="Calibri Light"/>
        <family val="2"/>
        <scheme val="major"/>
      </rPr>
      <t xml:space="preserve"> (2007); 14, Li </t>
    </r>
    <r>
      <rPr>
        <i/>
        <sz val="12"/>
        <rFont val="Calibri Light"/>
        <family val="2"/>
        <scheme val="major"/>
      </rPr>
      <t>et al.</t>
    </r>
    <r>
      <rPr>
        <sz val="12"/>
        <rFont val="Calibri Light"/>
        <family val="2"/>
        <scheme val="major"/>
      </rPr>
      <t xml:space="preserve"> (2012); 15, Weingart </t>
    </r>
    <r>
      <rPr>
        <i/>
        <sz val="12"/>
        <rFont val="Calibri Light"/>
        <family val="2"/>
        <scheme val="major"/>
      </rPr>
      <t>et al.</t>
    </r>
    <r>
      <rPr>
        <sz val="12"/>
        <rFont val="Calibri Light"/>
        <family val="2"/>
        <scheme val="major"/>
      </rPr>
      <t xml:space="preserve"> (2012); 16, Ilc</t>
    </r>
    <r>
      <rPr>
        <i/>
        <sz val="12"/>
        <rFont val="Calibri Light"/>
        <family val="2"/>
        <scheme val="major"/>
      </rPr>
      <t xml:space="preserve"> et al.</t>
    </r>
    <r>
      <rPr>
        <sz val="12"/>
        <rFont val="Calibri Light"/>
        <family val="2"/>
        <scheme val="major"/>
      </rPr>
      <t xml:space="preserve"> (2016); 17, Silva and Camara (2013)</t>
    </r>
  </si>
  <si>
    <r>
      <rPr>
        <b/>
        <sz val="12"/>
        <rFont val="Calibri Light"/>
        <family val="2"/>
        <scheme val="major"/>
      </rPr>
      <t>Semi-targeted</t>
    </r>
    <r>
      <rPr>
        <sz val="12"/>
        <rFont val="Calibri Light"/>
        <family val="2"/>
        <scheme val="major"/>
      </rPr>
      <t xml:space="preserve"> (Leroux, in preparation)</t>
    </r>
  </si>
  <si>
    <r>
      <rPr>
        <b/>
        <sz val="14"/>
        <rFont val="Calibri Light"/>
        <family val="2"/>
        <scheme val="major"/>
      </rPr>
      <t>Table 2.3:</t>
    </r>
    <r>
      <rPr>
        <sz val="14"/>
        <rFont val="Calibri Light"/>
        <family val="2"/>
        <scheme val="major"/>
      </rPr>
      <t xml:space="preserve"> Quantification of </t>
    </r>
    <r>
      <rPr>
        <i/>
        <sz val="14"/>
        <rFont val="Calibri Light"/>
        <family val="2"/>
        <scheme val="major"/>
      </rPr>
      <t>Arabidopsis</t>
    </r>
    <r>
      <rPr>
        <sz val="14"/>
        <rFont val="Calibri Light"/>
        <family val="2"/>
        <scheme val="major"/>
      </rPr>
      <t xml:space="preserve"> endogenous apocarotenoid concentrations (ng/g, FW + S.D.) using </t>
    </r>
    <r>
      <rPr>
        <i/>
        <sz val="14"/>
        <rFont val="Calibri Light"/>
        <family val="2"/>
        <scheme val="major"/>
      </rPr>
      <t>in planta</t>
    </r>
    <r>
      <rPr>
        <sz val="14"/>
        <rFont val="Calibri Light"/>
        <family val="2"/>
        <scheme val="major"/>
      </rPr>
      <t xml:space="preserve"> calibration data (n=3-5) (Adaptated from Rivers et al. (2019). The presence of VAs identified with the (A) targeted approach (Rivers et al, 2019) and (B) the semi-targeted approach was compared to the literature</t>
    </r>
  </si>
  <si>
    <r>
      <rPr>
        <b/>
        <sz val="14"/>
        <rFont val="Calibri Light"/>
        <family val="2"/>
        <scheme val="major"/>
      </rPr>
      <t>Table S3.1:</t>
    </r>
    <r>
      <rPr>
        <sz val="14"/>
        <rFont val="Calibri Light"/>
        <family val="2"/>
        <scheme val="major"/>
      </rPr>
      <t xml:space="preserve"> Volatilome list and peak classification obtained from Arabidopsis thaliana during floral development </t>
    </r>
  </si>
  <si>
    <t>Molecular Weight</t>
  </si>
  <si>
    <t xml:space="preserve"> 55638-48-7 </t>
  </si>
  <si>
    <t>C13H19NO4Si</t>
  </si>
  <si>
    <t>1045±4 (378)</t>
  </si>
  <si>
    <t>1101±N/A (1)</t>
  </si>
  <si>
    <t>69668-93-5</t>
  </si>
  <si>
    <t>35124-13-1</t>
  </si>
  <si>
    <t xml:space="preserve"> 6750-03-4 </t>
  </si>
  <si>
    <t>1213±10 (32)</t>
  </si>
  <si>
    <t>622-78-6</t>
  </si>
  <si>
    <t>1364±12 (10)</t>
  </si>
  <si>
    <t xml:space="preserve">4430-43-7 </t>
  </si>
  <si>
    <t>1491±2 (6)</t>
  </si>
  <si>
    <t>629-62-9</t>
  </si>
  <si>
    <t>C13H25NS</t>
  </si>
  <si>
    <t>1072-32-8</t>
  </si>
  <si>
    <t>1715±3 (76)</t>
  </si>
  <si>
    <t>C15H22O3</t>
  </si>
  <si>
    <t>1811±5 (4)</t>
  </si>
  <si>
    <t>118-60-5</t>
  </si>
  <si>
    <t>1919±5 (28)</t>
  </si>
  <si>
    <r>
      <rPr>
        <b/>
        <sz val="14"/>
        <rFont val="Calibri Light"/>
        <family val="2"/>
        <scheme val="major"/>
      </rPr>
      <t>Table S3.2:</t>
    </r>
    <r>
      <rPr>
        <sz val="14"/>
        <rFont val="Calibri Light"/>
        <family val="2"/>
        <scheme val="major"/>
      </rPr>
      <t xml:space="preserve"> Relative Concentration of the Volatilome obtained during floral development</t>
    </r>
  </si>
  <si>
    <t>Stage 1-6 (n=3)</t>
  </si>
  <si>
    <t>Stage 7-9 (n=3)</t>
  </si>
  <si>
    <t>Stage 10-11 (n=4)</t>
  </si>
  <si>
    <t>Stage 12 (n=5)</t>
  </si>
  <si>
    <t>Stage 13b (n=5)</t>
  </si>
  <si>
    <t>alpha-Ionone</t>
  </si>
  <si>
    <t>beta-Cyclocitral</t>
  </si>
  <si>
    <t>1180±16 (5)</t>
  </si>
  <si>
    <t>beta-Ionon-5,6-epoxide</t>
  </si>
  <si>
    <t>1273±7 (97)</t>
  </si>
  <si>
    <t>beta-Ionone</t>
  </si>
  <si>
    <t>1073±7 (13)</t>
  </si>
  <si>
    <t>1216±4 (99)</t>
  </si>
  <si>
    <t>Thiophene, 2-ethyl-</t>
  </si>
  <si>
    <t>871±3 (21)</t>
  </si>
  <si>
    <t>Thiophene, 3-ethyl-</t>
  </si>
  <si>
    <t>869±3 (2)</t>
  </si>
  <si>
    <t>1-Pentanol, 2-methyl-, acetate</t>
  </si>
  <si>
    <t>984±N/A (1)</t>
  </si>
  <si>
    <t>GLV- C5-6</t>
  </si>
  <si>
    <t>2,4-Heptadienal,</t>
  </si>
  <si>
    <t>GLV- C7-9</t>
  </si>
  <si>
    <t>962±3 (416)</t>
  </si>
  <si>
    <t>911±3 (32)</t>
  </si>
  <si>
    <t>2,4-Nonadienal, (E,E)-</t>
  </si>
  <si>
    <t>1080±15 (14)</t>
  </si>
  <si>
    <t>2-Hexen-1-ol, acetate, (Z)-</t>
  </si>
  <si>
    <t>1006±1 (2)</t>
  </si>
  <si>
    <t>2-Hexenal</t>
  </si>
  <si>
    <t>851±5 (53)</t>
  </si>
  <si>
    <t>3,5-Octadien-2-one, (E,E)-</t>
  </si>
  <si>
    <t>1220±3 (75)</t>
  </si>
  <si>
    <t>3-Hexen-1-ol, (Z)-</t>
  </si>
  <si>
    <t>857±3 (169)</t>
  </si>
  <si>
    <t>1005±1 (19)</t>
  </si>
  <si>
    <t>3,5-Diamino-1,2,4-triazole</t>
  </si>
  <si>
    <t>1532±10 (26)</t>
  </si>
  <si>
    <t>Tetrahydro-1,3-oxazine-2-thione</t>
  </si>
  <si>
    <t>1144±5 (33)</t>
  </si>
  <si>
    <t>0.03++28.15</t>
  </si>
  <si>
    <t>0.03++28.8</t>
  </si>
  <si>
    <t>0.05++9.95</t>
  </si>
  <si>
    <t>0.83++8.2</t>
  </si>
  <si>
    <t>1.2++10.14</t>
  </si>
  <si>
    <t>0.91++7.87</t>
  </si>
  <si>
    <t>1.07++16.08</t>
  </si>
  <si>
    <t>0.81++8.93</t>
  </si>
  <si>
    <t>0.04++11.01</t>
  </si>
  <si>
    <t>0.02++17.22</t>
  </si>
  <si>
    <t>0.01++17.24</t>
  </si>
  <si>
    <t>0.03++26.23</t>
  </si>
  <si>
    <t>0.01++12.68</t>
  </si>
  <si>
    <t>0.21++45.93</t>
  </si>
  <si>
    <t>0.05++11.71</t>
  </si>
  <si>
    <t>0.03++13.43</t>
  </si>
  <si>
    <t>0.04++14.87</t>
  </si>
  <si>
    <t>0.03++6.13</t>
  </si>
  <si>
    <t>0.39++11.49</t>
  </si>
  <si>
    <t>0.02++11.67</t>
  </si>
  <si>
    <t>0.22++13.53</t>
  </si>
  <si>
    <t>0.29++15.23</t>
  </si>
  <si>
    <t>0.18++5.69</t>
  </si>
  <si>
    <t>0.15++9.47</t>
  </si>
  <si>
    <t>0.17++11.59</t>
  </si>
  <si>
    <t>0.12++14.29</t>
  </si>
  <si>
    <t>0.14++16.64</t>
  </si>
  <si>
    <t>0.09++7.7</t>
  </si>
  <si>
    <t>0.12++26.65</t>
  </si>
  <si>
    <t>0.13++29.11</t>
  </si>
  <si>
    <t>0.07++29.87</t>
  </si>
  <si>
    <t>0.12++24.46</t>
  </si>
  <si>
    <t>0.07++19.1</t>
  </si>
  <si>
    <t>0.05++17.48</t>
  </si>
  <si>
    <t>0.03++21.28</t>
  </si>
  <si>
    <t>0.02++17.61</t>
  </si>
  <si>
    <t>0.02++22.22</t>
  </si>
  <si>
    <t>0.03++17.9</t>
  </si>
  <si>
    <t>0.22++15.96</t>
  </si>
  <si>
    <t>0.4++14.93</t>
  </si>
  <si>
    <t>0.1++12.67</t>
  </si>
  <si>
    <t>0.07++17.69</t>
  </si>
  <si>
    <t>0.38++9.52</t>
  </si>
  <si>
    <t>1.53++11.9</t>
  </si>
  <si>
    <t>3.67++12.18</t>
  </si>
  <si>
    <t>1.93++17.98</t>
  </si>
  <si>
    <t>1.54++11.25</t>
  </si>
  <si>
    <t>2.34++8.79</t>
  </si>
  <si>
    <t>0.28++14.39</t>
  </si>
  <si>
    <t>0.19++24.65</t>
  </si>
  <si>
    <t>0.09++16.59</t>
  </si>
  <si>
    <t>0.15++18.12</t>
  </si>
  <si>
    <t>0.11++7.83</t>
  </si>
  <si>
    <t>0.06++1.86</t>
  </si>
  <si>
    <t>0.04++12.06</t>
  </si>
  <si>
    <t>0.05++11.29</t>
  </si>
  <si>
    <t>0.06++13.85</t>
  </si>
  <si>
    <t>0.04++6.68</t>
  </si>
  <si>
    <t>0.14++6.83</t>
  </si>
  <si>
    <t>0.14++20.35</t>
  </si>
  <si>
    <t>0.09++14.9</t>
  </si>
  <si>
    <t>0.09++18.71</t>
  </si>
  <si>
    <t>0.06++7.41</t>
  </si>
  <si>
    <t>0.1++15.71</t>
  </si>
  <si>
    <t>0.17++18.65</t>
  </si>
  <si>
    <t>0.2++21.35</t>
  </si>
  <si>
    <t>0.17++17.79</t>
  </si>
  <si>
    <t>0.09++6.78</t>
  </si>
  <si>
    <t>0.5++15.97</t>
  </si>
  <si>
    <t>0.83++19.11</t>
  </si>
  <si>
    <t>0.55++16.33</t>
  </si>
  <si>
    <t>0.05++8.2</t>
  </si>
  <si>
    <t>0.01++5.99</t>
  </si>
  <si>
    <t>0.19++14.53</t>
  </si>
  <si>
    <t>0.16++15.14</t>
  </si>
  <si>
    <t>0.17++10.37</t>
  </si>
  <si>
    <t>0.02++9.09</t>
  </si>
  <si>
    <t>0.04++3.45</t>
  </si>
  <si>
    <t>0.05++9.62</t>
  </si>
  <si>
    <t>0.05++11.52</t>
  </si>
  <si>
    <t>0.06++12.83</t>
  </si>
  <si>
    <t>0.04++9.12</t>
  </si>
  <si>
    <t>0.29++3.18</t>
  </si>
  <si>
    <t>0.34++9.89</t>
  </si>
  <si>
    <t>0.31++10.63</t>
  </si>
  <si>
    <t>0.38++11.61</t>
  </si>
  <si>
    <t>0.25++8.33</t>
  </si>
  <si>
    <t>0.83++2.03</t>
  </si>
  <si>
    <t>1++9.81</t>
  </si>
  <si>
    <t>1.04++10.04</t>
  </si>
  <si>
    <t>1.1++9.29</t>
  </si>
  <si>
    <t>0.72++7.82</t>
  </si>
  <si>
    <t>0.04++5.51</t>
  </si>
  <si>
    <t>0.04++12.18</t>
  </si>
  <si>
    <t>0.04++3.87</t>
  </si>
  <si>
    <t>0.04++7.33</t>
  </si>
  <si>
    <t>0.03++5.66</t>
  </si>
  <si>
    <t>0.23++15.07</t>
  </si>
  <si>
    <t>0.26++15.08</t>
  </si>
  <si>
    <t>0.16++21.42</t>
  </si>
  <si>
    <t>0.18++15.94</t>
  </si>
  <si>
    <t>0.15++6.11</t>
  </si>
  <si>
    <t>0.03++19.49</t>
  </si>
  <si>
    <t>0.06++15.77</t>
  </si>
  <si>
    <t>0.04++17.93</t>
  </si>
  <si>
    <t>0.06++16.16</t>
  </si>
  <si>
    <t>0.03++18.29</t>
  </si>
  <si>
    <t>0.27++13.38</t>
  </si>
  <si>
    <t>0.49++13.96</t>
  </si>
  <si>
    <t>0.38++11.95</t>
  </si>
  <si>
    <t>0.48++13.18</t>
  </si>
  <si>
    <t>0.3++10.79</t>
  </si>
  <si>
    <r>
      <t xml:space="preserve">ag </t>
    </r>
    <r>
      <rPr>
        <b/>
        <sz val="12"/>
        <color theme="1"/>
        <rFont val="Calibri"/>
        <family val="2"/>
        <scheme val="minor"/>
      </rPr>
      <t>(n=5)</t>
    </r>
  </si>
  <si>
    <t>WT (n=5)</t>
  </si>
  <si>
    <r>
      <t xml:space="preserve">pi </t>
    </r>
    <r>
      <rPr>
        <b/>
        <sz val="12"/>
        <color theme="1"/>
        <rFont val="Calibri"/>
        <family val="2"/>
        <scheme val="minor"/>
      </rPr>
      <t>(n=5)</t>
    </r>
  </si>
  <si>
    <r>
      <t xml:space="preserve">ap3 </t>
    </r>
    <r>
      <rPr>
        <b/>
        <sz val="12"/>
        <color theme="1"/>
        <rFont val="Calibri"/>
        <family val="2"/>
        <scheme val="minor"/>
      </rPr>
      <t>(n=5)</t>
    </r>
  </si>
  <si>
    <r>
      <t xml:space="preserve">ap1-1 </t>
    </r>
    <r>
      <rPr>
        <b/>
        <sz val="12"/>
        <color theme="1"/>
        <rFont val="Calibri"/>
        <family val="2"/>
        <scheme val="minor"/>
      </rPr>
      <t>(n=5)</t>
    </r>
  </si>
  <si>
    <r>
      <rPr>
        <b/>
        <sz val="14"/>
        <rFont val="Calibri Light"/>
        <family val="2"/>
        <scheme val="major"/>
      </rPr>
      <t>Table S3.4:</t>
    </r>
    <r>
      <rPr>
        <sz val="14"/>
        <rFont val="Calibri Light"/>
        <family val="2"/>
        <scheme val="major"/>
      </rPr>
      <t xml:space="preserve"> Relative Concentration of the Volatilome obtained during floral development</t>
    </r>
  </si>
  <si>
    <r>
      <rPr>
        <b/>
        <sz val="14"/>
        <rFont val="Calibri Light"/>
        <family val="2"/>
        <scheme val="major"/>
      </rPr>
      <t>Table S3.3:</t>
    </r>
    <r>
      <rPr>
        <sz val="14"/>
        <rFont val="Calibri Light"/>
        <family val="2"/>
        <scheme val="major"/>
      </rPr>
      <t xml:space="preserve"> Volatilome list and peak classification obtained from the whole inflorescence of the floral homeotic mutants and WT</t>
    </r>
  </si>
  <si>
    <r>
      <rPr>
        <b/>
        <sz val="14"/>
        <rFont val="Calibri Light"/>
        <family val="2"/>
        <scheme val="major"/>
      </rPr>
      <t>Table S4.1:</t>
    </r>
    <r>
      <rPr>
        <sz val="14"/>
        <rFont val="Calibri Light"/>
        <family val="2"/>
        <scheme val="major"/>
      </rPr>
      <t xml:space="preserve"> Volatilome list and peak classification obtained from clb5 seedlings and their revertants </t>
    </r>
  </si>
  <si>
    <r>
      <rPr>
        <b/>
        <sz val="14"/>
        <rFont val="Calibri Light"/>
        <family val="2"/>
        <scheme val="major"/>
      </rPr>
      <t>Table S4.2:</t>
    </r>
    <r>
      <rPr>
        <sz val="14"/>
        <rFont val="Calibri Light"/>
        <family val="2"/>
        <scheme val="major"/>
      </rPr>
      <t xml:space="preserve"> Relative Concentration of the Volatilome obtained from clb5 seedlings and their revertants </t>
    </r>
  </si>
  <si>
    <r>
      <rPr>
        <b/>
        <sz val="14"/>
        <rFont val="Calibri Light"/>
        <family val="2"/>
        <scheme val="major"/>
      </rPr>
      <t>Table S4.3:</t>
    </r>
    <r>
      <rPr>
        <sz val="14"/>
        <rFont val="Calibri Light"/>
        <family val="2"/>
        <scheme val="major"/>
      </rPr>
      <t xml:space="preserve"> Lipidome list and peak classification obtained from clb5 seedlings and their revertants </t>
    </r>
  </si>
  <si>
    <r>
      <rPr>
        <b/>
        <sz val="14"/>
        <rFont val="Calibri Light"/>
        <family val="2"/>
        <scheme val="major"/>
      </rPr>
      <t>Table S4.4:</t>
    </r>
    <r>
      <rPr>
        <sz val="14"/>
        <rFont val="Calibri Light"/>
        <family val="2"/>
        <scheme val="major"/>
      </rPr>
      <t xml:space="preserve"> Relative Concentration of the Lipidome obtained from clb5 seedlings and their revertants </t>
    </r>
  </si>
  <si>
    <r>
      <rPr>
        <b/>
        <sz val="14"/>
        <rFont val="Calibri Light"/>
        <family val="2"/>
        <scheme val="major"/>
      </rPr>
      <t>Table S4.6:</t>
    </r>
    <r>
      <rPr>
        <sz val="14"/>
        <rFont val="Calibri Light"/>
        <family val="2"/>
        <scheme val="major"/>
      </rPr>
      <t xml:space="preserve"> Relative Concentration of the Semi-volatile compounds obtained from clb5 seedlings and their revertants </t>
    </r>
  </si>
  <si>
    <r>
      <rPr>
        <b/>
        <sz val="14"/>
        <rFont val="Calibri Light"/>
        <family val="2"/>
        <scheme val="major"/>
      </rPr>
      <t>Table S4.5:</t>
    </r>
    <r>
      <rPr>
        <sz val="14"/>
        <rFont val="Calibri Light"/>
        <family val="2"/>
        <scheme val="major"/>
      </rPr>
      <t xml:space="preserve"> List of Semi-volatile compounds and their peak classification obtained from clb5 seedlings and their revertants </t>
    </r>
  </si>
  <si>
    <t>1,2-Bis(p-(2-hydroxyethoxycarbonyl)benzoyloxy)ethane</t>
  </si>
  <si>
    <t>6212.91++54.1</t>
  </si>
  <si>
    <t>5713.6++16.84</t>
  </si>
  <si>
    <t>7940.88++34.75</t>
  </si>
  <si>
    <t>4828.65++25.4</t>
  </si>
  <si>
    <t>9808.58++42.57</t>
  </si>
  <si>
    <t>10-HYDROXYDECANOATE</t>
  </si>
  <si>
    <t>281.77++43.22</t>
  </si>
  <si>
    <t>302.98++54.17</t>
  </si>
  <si>
    <t>202.26++5.59</t>
  </si>
  <si>
    <t>426.8++21.18</t>
  </si>
  <si>
    <t>1H-indole-3-carboxylic acid</t>
  </si>
  <si>
    <t>2153.63++33.27</t>
  </si>
  <si>
    <t>3918.75++21.99</t>
  </si>
  <si>
    <t>1524.68++20.92</t>
  </si>
  <si>
    <t>1519.02++27.59</t>
  </si>
  <si>
    <t>3779.85++10.34</t>
  </si>
  <si>
    <t>4877.02++32.78</t>
  </si>
  <si>
    <t>3-[4,5-dihydroxy-3-(3,4,5-trihydroxy-6-methyloxan-2-yl)oxy-6-[(3,4,5-trihydroxy-6-methyloxan-2-yl)oxymethyl]oxan-2-yl]oxy-5,7-dihydroxy-2-(4-hydroxyphenyl)chromen-4-one</t>
  </si>
  <si>
    <t>944.61++38.31</t>
  </si>
  <si>
    <t>89.14++67.33</t>
  </si>
  <si>
    <t>255.47++51.63</t>
  </si>
  <si>
    <t>3-Hydroxybenzaldehyde</t>
  </si>
  <si>
    <t>1020.39++33.25</t>
  </si>
  <si>
    <t>1114.47++7.15</t>
  </si>
  <si>
    <t>655.45++41.14</t>
  </si>
  <si>
    <t>707.26++78.04</t>
  </si>
  <si>
    <t>967.71++40.05</t>
  </si>
  <si>
    <t>4-hydroxy-benzoate</t>
  </si>
  <si>
    <t>2496.72++25.65</t>
  </si>
  <si>
    <t>1341.41++19.75</t>
  </si>
  <si>
    <t>3886.42++40.6</t>
  </si>
  <si>
    <t>5,7-dihydroxy-2-(4-hydroxy-3-methoxyphenyl)-3-[3,4,5-trihydroxy-6-[[(2R,3R,4R,5R,6S)-3,4,5-trihydroxy-6-methyloxan-2-yl]oxymethyl]oxan-2-yl]oxychromen-4-one</t>
  </si>
  <si>
    <t>2416.67++18.74</t>
  </si>
  <si>
    <t>708.21++5.68</t>
  </si>
  <si>
    <t>5130.41++9.02</t>
  </si>
  <si>
    <t>678.04++39.7</t>
  </si>
  <si>
    <t>Agmatine</t>
  </si>
  <si>
    <t>76825.75++18.03</t>
  </si>
  <si>
    <t>613.04++NA</t>
  </si>
  <si>
    <t>142163.96++14.24</t>
  </si>
  <si>
    <t>165100.52++10.61</t>
  </si>
  <si>
    <t>93317.08++17.42</t>
  </si>
  <si>
    <t>178792.75++8.35</t>
  </si>
  <si>
    <t>247726.41++11.65</t>
  </si>
  <si>
    <t>Arginine</t>
  </si>
  <si>
    <t>64222.31++20.65</t>
  </si>
  <si>
    <t>55314.29++29.02</t>
  </si>
  <si>
    <t>25082.03++27.62</t>
  </si>
  <si>
    <t>124931.8++7.47</t>
  </si>
  <si>
    <t>155881.54++14.37</t>
  </si>
  <si>
    <t>176897.16++15.3</t>
  </si>
  <si>
    <t>178439.49++5.88</t>
  </si>
  <si>
    <t>Aspartic acid</t>
  </si>
  <si>
    <t>17234.13++18.12</t>
  </si>
  <si>
    <t>13111.7++1.25</t>
  </si>
  <si>
    <t>23169.18++12.04</t>
  </si>
  <si>
    <t>24898.98++7.91</t>
  </si>
  <si>
    <t>26074.87++16.01</t>
  </si>
  <si>
    <t>27665.54++2.66</t>
  </si>
  <si>
    <t>14634.05++9.12</t>
  </si>
  <si>
    <t>Choline</t>
  </si>
  <si>
    <t>424451.3++14.2</t>
  </si>
  <si>
    <t>532296.98++4.06</t>
  </si>
  <si>
    <t>615712.23++9.02</t>
  </si>
  <si>
    <t>908436.05++10.91</t>
  </si>
  <si>
    <t>918301.65++11.49</t>
  </si>
  <si>
    <t>1103497.58++5.26</t>
  </si>
  <si>
    <t>550658.98++17.8</t>
  </si>
  <si>
    <t>DEET</t>
  </si>
  <si>
    <t>7810.82++57.71</t>
  </si>
  <si>
    <t>Diphenylamine</t>
  </si>
  <si>
    <t>615.04++31.78</t>
  </si>
  <si>
    <t>290.95++25.7</t>
  </si>
  <si>
    <t>622.75++50.83</t>
  </si>
  <si>
    <t>258.3++36.7</t>
  </si>
  <si>
    <t>542.1++28.33</t>
  </si>
  <si>
    <t>Epigallocatechin</t>
  </si>
  <si>
    <t>8531.35++16.32</t>
  </si>
  <si>
    <t>5804.8++31.03</t>
  </si>
  <si>
    <t>10096.82++12.1</t>
  </si>
  <si>
    <t>14704.8++9.55</t>
  </si>
  <si>
    <t>15810.04++11.85</t>
  </si>
  <si>
    <t>40772.72++7.07</t>
  </si>
  <si>
    <t>9993.71++22.35</t>
  </si>
  <si>
    <t>FERULATE</t>
  </si>
  <si>
    <t>4623.31++12.47</t>
  </si>
  <si>
    <t>2023.87++36.68</t>
  </si>
  <si>
    <t>gamma-Undecalactone</t>
  </si>
  <si>
    <t>567.06++39.94</t>
  </si>
  <si>
    <t>484.01++64.48</t>
  </si>
  <si>
    <t>449.51++43.49</t>
  </si>
  <si>
    <t>Glutamic acid</t>
  </si>
  <si>
    <t>86898.34++18.01</t>
  </si>
  <si>
    <t>43278.22++10.65</t>
  </si>
  <si>
    <t>117551.29++7.51</t>
  </si>
  <si>
    <t>107270.35++3.55</t>
  </si>
  <si>
    <t>98509.85++13.32</t>
  </si>
  <si>
    <t>151624.83++2.64</t>
  </si>
  <si>
    <t>69102.54++18.85</t>
  </si>
  <si>
    <t>Glutamine</t>
  </si>
  <si>
    <t>2326366.98++19.02</t>
  </si>
  <si>
    <t>1981984.45++8.75</t>
  </si>
  <si>
    <t>2985493.38++8.09</t>
  </si>
  <si>
    <t>671696.61++81.6</t>
  </si>
  <si>
    <t>1078864.07++63.87</t>
  </si>
  <si>
    <t>2631398.38++6.64</t>
  </si>
  <si>
    <t>501801.77++30.89</t>
  </si>
  <si>
    <t>Glutathione</t>
  </si>
  <si>
    <t>7185.25++12.74</t>
  </si>
  <si>
    <t>3539.08++52.82</t>
  </si>
  <si>
    <t>3740.94++39.48</t>
  </si>
  <si>
    <t>4071.7++78.92</t>
  </si>
  <si>
    <t>5762.14++40.16</t>
  </si>
  <si>
    <t>Histidine</t>
  </si>
  <si>
    <t>36467.55++14.03</t>
  </si>
  <si>
    <t>43149.25++25.85</t>
  </si>
  <si>
    <t>27676.91++6.78</t>
  </si>
  <si>
    <t>29510.94++43.41</t>
  </si>
  <si>
    <t>22546.71++38.1</t>
  </si>
  <si>
    <t>55258.02++6.08</t>
  </si>
  <si>
    <t>20992.86++7.38</t>
  </si>
  <si>
    <t>Kaempferol</t>
  </si>
  <si>
    <t>2474.01++41.14</t>
  </si>
  <si>
    <t>1760.5++18.67</t>
  </si>
  <si>
    <t>Kaempferol-3-O-alpha-L-rhamnoside</t>
  </si>
  <si>
    <t>4268.59++50.79</t>
  </si>
  <si>
    <t>4408.91++22.32</t>
  </si>
  <si>
    <t>kaempferol-3-O-rutinoside</t>
  </si>
  <si>
    <t>74835.97++25.06</t>
  </si>
  <si>
    <t>63746.61++7.46</t>
  </si>
  <si>
    <t>Kaempferol 3-sophoroside-7-rhamnoside</t>
  </si>
  <si>
    <t>543.28++19.44</t>
  </si>
  <si>
    <t>438.5++7.91</t>
  </si>
  <si>
    <t>134.99++55.28</t>
  </si>
  <si>
    <t>237.8++91.61</t>
  </si>
  <si>
    <t>L-ALANINE</t>
  </si>
  <si>
    <t>26961.53++3.73</t>
  </si>
  <si>
    <t>21395.57++10.26</t>
  </si>
  <si>
    <t>25002.38++19.74</t>
  </si>
  <si>
    <t>26563.36++8.84</t>
  </si>
  <si>
    <t>16989.72++20.89</t>
  </si>
  <si>
    <t>65293.1++4.96</t>
  </si>
  <si>
    <t>19619.7++18.17</t>
  </si>
  <si>
    <t>47263.51++20.77</t>
  </si>
  <si>
    <t>53750.92++7.15</t>
  </si>
  <si>
    <t>58571.88++3.44</t>
  </si>
  <si>
    <t>169200.03++16.36</t>
  </si>
  <si>
    <t>184377.8++21.47</t>
  </si>
  <si>
    <t>151548.73++6.81</t>
  </si>
  <si>
    <t>134829.43++9.54</t>
  </si>
  <si>
    <t>Methyl cinnamate</t>
  </si>
  <si>
    <t>18168.8++30.7</t>
  </si>
  <si>
    <t>12483.93++36.99</t>
  </si>
  <si>
    <t>19694.87++14.62</t>
  </si>
  <si>
    <t>9709.4++31.12</t>
  </si>
  <si>
    <t>Myristoyl Ethanolamide</t>
  </si>
  <si>
    <t>1398.29++69.43</t>
  </si>
  <si>
    <t>940.49++23.62</t>
  </si>
  <si>
    <t>1583.12++88.3</t>
  </si>
  <si>
    <t>N-Cyclohexylformamide</t>
  </si>
  <si>
    <t>1993.79++42.21</t>
  </si>
  <si>
    <t>1994.42++5</t>
  </si>
  <si>
    <t>2706.09++33.09</t>
  </si>
  <si>
    <t>N6-Threonylcarbamoyladenosine</t>
  </si>
  <si>
    <t>702.91++17.42</t>
  </si>
  <si>
    <t>153.25++43.37</t>
  </si>
  <si>
    <t>316.5++57.11</t>
  </si>
  <si>
    <t>284.82++60.82</t>
  </si>
  <si>
    <t>297++31.34</t>
  </si>
  <si>
    <t>352.24++24.86</t>
  </si>
  <si>
    <t>NCGC00347864-02!5-[6-(3-hydroxy-4-methoxyphenyl)-1,3,3a,4,6,6a-hexahydrofuro[3,4-c]furan-3-yl]-2-methoxyphenol</t>
  </si>
  <si>
    <t>1487.42++28.56</t>
  </si>
  <si>
    <t>445.02++23.01</t>
  </si>
  <si>
    <t>405.86++21.59</t>
  </si>
  <si>
    <t>572.61++60.76</t>
  </si>
  <si>
    <t>NCGC00385703-01!2-(3,4-dihydroxyphenyl)-5,7-dihydroxy-3-[(2S,3R,4S,5R,6R)-3,4,5-trihydroxy-6-[[(2R,3R,4R,5R,6S)-3,4,5-trihydroxy-6-methyloxan-2-yl]oxymethyl]oxan-2-yl]oxychromen-4-one</t>
  </si>
  <si>
    <t>24572.31++18.72</t>
  </si>
  <si>
    <t>14148.2++14.87</t>
  </si>
  <si>
    <t>OMEGA-HYDROXYDODECANOATE</t>
  </si>
  <si>
    <t>607.62++21.49</t>
  </si>
  <si>
    <t>407.38++17.86</t>
  </si>
  <si>
    <t>Ortophosphate isomer 1</t>
  </si>
  <si>
    <t>40819.43++5.19</t>
  </si>
  <si>
    <t>18393.1++11.85</t>
  </si>
  <si>
    <t>81762.53++7.25</t>
  </si>
  <si>
    <t>120699.7++15.55</t>
  </si>
  <si>
    <t>132904.63++16.92</t>
  </si>
  <si>
    <t>73262.14++11.9</t>
  </si>
  <si>
    <t>74950.96++16.37</t>
  </si>
  <si>
    <t>Pantothenate</t>
  </si>
  <si>
    <t>3748.66++38.18</t>
  </si>
  <si>
    <t>Phenol isomer 1</t>
  </si>
  <si>
    <t>14359.75++45.06</t>
  </si>
  <si>
    <t>18068.47++23.71</t>
  </si>
  <si>
    <t>Phenol isomer 2</t>
  </si>
  <si>
    <t>367.27++13.21</t>
  </si>
  <si>
    <t>187.42++59.36</t>
  </si>
  <si>
    <t>152.48++30.55</t>
  </si>
  <si>
    <t>361.87++44.08</t>
  </si>
  <si>
    <t>205.17++14.86</t>
  </si>
  <si>
    <t>2541.96++4.7</t>
  </si>
  <si>
    <t>716.57++14.55</t>
  </si>
  <si>
    <t>123.31++26.27</t>
  </si>
  <si>
    <t>4014.09++20.83</t>
  </si>
  <si>
    <t>PROLINE</t>
  </si>
  <si>
    <t>314060.81++21.93</t>
  </si>
  <si>
    <t>329613.12++8.37</t>
  </si>
  <si>
    <t>99176.62++22.29</t>
  </si>
  <si>
    <t>136560.7++79.32</t>
  </si>
  <si>
    <t>293257.96++20.37</t>
  </si>
  <si>
    <t>115857.09++55.64</t>
  </si>
  <si>
    <t>Pyroglutamic acid</t>
  </si>
  <si>
    <t>1155269.45++17.17</t>
  </si>
  <si>
    <t>978354.96++6.65</t>
  </si>
  <si>
    <t>1473589.36++7.03</t>
  </si>
  <si>
    <t>369141.82++83.14</t>
  </si>
  <si>
    <t>559206.93++64.88</t>
  </si>
  <si>
    <t>1343637.89++7.68</t>
  </si>
  <si>
    <t>263093.61++35.13</t>
  </si>
  <si>
    <t>Sinapic acid isomer 1</t>
  </si>
  <si>
    <t>3096.76++27.82</t>
  </si>
  <si>
    <t>3153.74++12.67</t>
  </si>
  <si>
    <t>3119.62++20.57</t>
  </si>
  <si>
    <t>2525.77++15.02</t>
  </si>
  <si>
    <t>4502.11++25.84</t>
  </si>
  <si>
    <t>9496.83++5.91</t>
  </si>
  <si>
    <t>1528.14++43.82</t>
  </si>
  <si>
    <t>Sinapic acid isomer 2</t>
  </si>
  <si>
    <t>9392.03++33.14</t>
  </si>
  <si>
    <t>2544.36++33.52</t>
  </si>
  <si>
    <t>7275.28++26.82</t>
  </si>
  <si>
    <t>Sinapic acid isomer 3</t>
  </si>
  <si>
    <t>6419.6++20.52</t>
  </si>
  <si>
    <t>5689.67++27.74</t>
  </si>
  <si>
    <t>4931.65++14.29</t>
  </si>
  <si>
    <t>1260.01++15.78</t>
  </si>
  <si>
    <t>2489.2++23.5</t>
  </si>
  <si>
    <t>23163.25++7.72</t>
  </si>
  <si>
    <t>1141.48++41.04</t>
  </si>
  <si>
    <t>TRANS-CINNAMATE</t>
  </si>
  <si>
    <t>14566.6++31.82</t>
  </si>
  <si>
    <t>9685.98++38.17</t>
  </si>
  <si>
    <t>15851.64++13.75</t>
  </si>
  <si>
    <t>7777.06++32.26</t>
  </si>
  <si>
    <t>Umbelliferone</t>
  </si>
  <si>
    <t>1486.66++57.07</t>
  </si>
  <si>
    <t>527.57++12.38</t>
  </si>
  <si>
    <t>1445.05++21.62</t>
  </si>
  <si>
    <t>Unknown_1</t>
  </si>
  <si>
    <t>170037.53++18.42</t>
  </si>
  <si>
    <t>143782.7++6.69</t>
  </si>
  <si>
    <t>217202.53++8.11</t>
  </si>
  <si>
    <t>54558.7++79.84</t>
  </si>
  <si>
    <t>65677.59++66.97</t>
  </si>
  <si>
    <t>207453.87++8.57</t>
  </si>
  <si>
    <t>38946.39++37.71</t>
  </si>
  <si>
    <t>304.85++31.89</t>
  </si>
  <si>
    <t>Unknown_100</t>
  </si>
  <si>
    <t>274.87++59.5</t>
  </si>
  <si>
    <t>236.4++38.01</t>
  </si>
  <si>
    <t>Unknown_101</t>
  </si>
  <si>
    <t>3117.87++39.83</t>
  </si>
  <si>
    <t>1984.74++17.8</t>
  </si>
  <si>
    <t>2914.61++20.18</t>
  </si>
  <si>
    <t>1113.12++54.91</t>
  </si>
  <si>
    <t>2265.72++18.8</t>
  </si>
  <si>
    <t>2933.67++36.22</t>
  </si>
  <si>
    <t>Unknown_102</t>
  </si>
  <si>
    <t>790.98++38.88</t>
  </si>
  <si>
    <t>247.7++14.01</t>
  </si>
  <si>
    <t>1309.43++5.15</t>
  </si>
  <si>
    <t>1001.55++17.16</t>
  </si>
  <si>
    <t>162.41++21.73</t>
  </si>
  <si>
    <t>2900.65++17.64</t>
  </si>
  <si>
    <t>Unknown_103</t>
  </si>
  <si>
    <t>2126.26++34.12</t>
  </si>
  <si>
    <t>7511++27.3</t>
  </si>
  <si>
    <t>6249.66++24.12</t>
  </si>
  <si>
    <t>2573.92++56.79</t>
  </si>
  <si>
    <t>1874.21++34.3</t>
  </si>
  <si>
    <t>2913.59++42.6</t>
  </si>
  <si>
    <t>2980.39++36.78</t>
  </si>
  <si>
    <t>Unknown_105</t>
  </si>
  <si>
    <t>247.81++25.47</t>
  </si>
  <si>
    <t>468.66++35.44</t>
  </si>
  <si>
    <t>532.53++8.96</t>
  </si>
  <si>
    <t>595.02++37.33</t>
  </si>
  <si>
    <t>456.2++19.82</t>
  </si>
  <si>
    <t>432.67++30.45</t>
  </si>
  <si>
    <t>759.41++44.87</t>
  </si>
  <si>
    <t>Unknown_106</t>
  </si>
  <si>
    <t>2429++48.79</t>
  </si>
  <si>
    <t>149.25++99.19</t>
  </si>
  <si>
    <t>Unknown_107</t>
  </si>
  <si>
    <t>401.81++20.76</t>
  </si>
  <si>
    <t>1915.04++10.6</t>
  </si>
  <si>
    <t>1503.72++27.15</t>
  </si>
  <si>
    <t>1403.91++20.64</t>
  </si>
  <si>
    <t>452.97++58.09</t>
  </si>
  <si>
    <t>1665.64++31.8</t>
  </si>
  <si>
    <t>1593.31++40.11</t>
  </si>
  <si>
    <t>Unknown_108</t>
  </si>
  <si>
    <t>208295.03++16.31</t>
  </si>
  <si>
    <t>177630.67++39.09</t>
  </si>
  <si>
    <t>297962.43++15.09</t>
  </si>
  <si>
    <t>72633.53++4.9</t>
  </si>
  <si>
    <t>Unknown_109</t>
  </si>
  <si>
    <t>372.09++32.89</t>
  </si>
  <si>
    <t>1615.76++21.83</t>
  </si>
  <si>
    <t>1458.53++22.77</t>
  </si>
  <si>
    <t>1926.72++30.83</t>
  </si>
  <si>
    <t>810.32++19.33</t>
  </si>
  <si>
    <t>1618.65++32.15</t>
  </si>
  <si>
    <t>1733.49++22.99</t>
  </si>
  <si>
    <t>368.38++40.23</t>
  </si>
  <si>
    <t>Unknown_110</t>
  </si>
  <si>
    <t>785.23++59.32</t>
  </si>
  <si>
    <t>2181.25++31.44</t>
  </si>
  <si>
    <t>1534.25++17.66</t>
  </si>
  <si>
    <t>1323.59++23.61</t>
  </si>
  <si>
    <t>1071.35++31.51</t>
  </si>
  <si>
    <t>2347.43++23.24</t>
  </si>
  <si>
    <t>2112.83++16.89</t>
  </si>
  <si>
    <t>Unknown_111</t>
  </si>
  <si>
    <t>1166.89++46.82</t>
  </si>
  <si>
    <t>893.53++21.52</t>
  </si>
  <si>
    <t>Unknown_112</t>
  </si>
  <si>
    <t>2472.58++52.93</t>
  </si>
  <si>
    <t>2363.87++34.25</t>
  </si>
  <si>
    <t>373.31++4.85</t>
  </si>
  <si>
    <t>Unknown_113</t>
  </si>
  <si>
    <t>639.37++26.18</t>
  </si>
  <si>
    <t>444.57++36.14</t>
  </si>
  <si>
    <t>Unknown_114</t>
  </si>
  <si>
    <t>349.57++21.24</t>
  </si>
  <si>
    <t>246.63++36.75</t>
  </si>
  <si>
    <t>Unknown_115</t>
  </si>
  <si>
    <t>896.75++62.11</t>
  </si>
  <si>
    <t>2688.21++31.32</t>
  </si>
  <si>
    <t>1889.1++12.61</t>
  </si>
  <si>
    <t>2789.95++28.17</t>
  </si>
  <si>
    <t>1288.84++60.99</t>
  </si>
  <si>
    <t>2147.95++30.36</t>
  </si>
  <si>
    <t>3498.7++30.6</t>
  </si>
  <si>
    <t>Unknown_116</t>
  </si>
  <si>
    <t>1036.52++28.31</t>
  </si>
  <si>
    <t>3095.5++43.3</t>
  </si>
  <si>
    <t>1857.26++16.39</t>
  </si>
  <si>
    <t>2384.31++28.47</t>
  </si>
  <si>
    <t>1180.97++33.87</t>
  </si>
  <si>
    <t>2800.43++27.2</t>
  </si>
  <si>
    <t>3398.47++38.49</t>
  </si>
  <si>
    <t>Unknown_117</t>
  </si>
  <si>
    <t>1246.01++19.48</t>
  </si>
  <si>
    <t>1439.67++38.24</t>
  </si>
  <si>
    <t>200.19++29.8</t>
  </si>
  <si>
    <t>476.86++20.95</t>
  </si>
  <si>
    <t>387.9++49.55</t>
  </si>
  <si>
    <t>Unknown_118</t>
  </si>
  <si>
    <t>747.68++15.96</t>
  </si>
  <si>
    <t>1651.48++17.73</t>
  </si>
  <si>
    <t>331.26++24.86</t>
  </si>
  <si>
    <t>8107.76++24.2</t>
  </si>
  <si>
    <t>2324.67++35.41</t>
  </si>
  <si>
    <t>2853.21++7.08</t>
  </si>
  <si>
    <t>2444.25++39.13</t>
  </si>
  <si>
    <t>2709.99++50.15</t>
  </si>
  <si>
    <t>Unknown_120</t>
  </si>
  <si>
    <t>1928.39++33.28</t>
  </si>
  <si>
    <t>1949.79++48.85</t>
  </si>
  <si>
    <t>2883.73++45.3</t>
  </si>
  <si>
    <t>Unknown_121</t>
  </si>
  <si>
    <t>2239.81++23.65</t>
  </si>
  <si>
    <t>1509.07++30.43</t>
  </si>
  <si>
    <t>493.3++56.12</t>
  </si>
  <si>
    <t>Unknown_122</t>
  </si>
  <si>
    <t>4238.55++18.48</t>
  </si>
  <si>
    <t>3708.93++17.09</t>
  </si>
  <si>
    <t>455.64++26.29</t>
  </si>
  <si>
    <t>4705.59++16.84</t>
  </si>
  <si>
    <t>Unknown_123</t>
  </si>
  <si>
    <t>3947.34++19.6</t>
  </si>
  <si>
    <t>3459.45++24.73</t>
  </si>
  <si>
    <t>330.62++41.34</t>
  </si>
  <si>
    <t>4205.52++19.91</t>
  </si>
  <si>
    <t>Unknown_124</t>
  </si>
  <si>
    <t>698.92++26.02</t>
  </si>
  <si>
    <t>345.2++12.33</t>
  </si>
  <si>
    <t>417.29++27.88</t>
  </si>
  <si>
    <t>275.85++26.78</t>
  </si>
  <si>
    <t>348.6++34.11</t>
  </si>
  <si>
    <t>Unknown_125</t>
  </si>
  <si>
    <t>46995.91++12.17</t>
  </si>
  <si>
    <t>37079.46++8.78</t>
  </si>
  <si>
    <t>26257.25++32.71</t>
  </si>
  <si>
    <t>Unknown_126</t>
  </si>
  <si>
    <t>64536.95++22.43</t>
  </si>
  <si>
    <t>64171.6++32.02</t>
  </si>
  <si>
    <t>58193.66++37.98</t>
  </si>
  <si>
    <t>68412.34++59.74</t>
  </si>
  <si>
    <t>Unknown_127</t>
  </si>
  <si>
    <t>258.49++51.09</t>
  </si>
  <si>
    <t>292.25++35.08</t>
  </si>
  <si>
    <t>88.87++39.69</t>
  </si>
  <si>
    <t>141.55++40.82</t>
  </si>
  <si>
    <t>355.78++42.59</t>
  </si>
  <si>
    <t>Unknown_128</t>
  </si>
  <si>
    <t>3314.98++42.06</t>
  </si>
  <si>
    <t>2682.64++20.67</t>
  </si>
  <si>
    <t>4905.97++33.78</t>
  </si>
  <si>
    <t>2466.49++37.56</t>
  </si>
  <si>
    <t>4701.46++42.57</t>
  </si>
  <si>
    <t>Unknown_129</t>
  </si>
  <si>
    <t>147.89++24.37</t>
  </si>
  <si>
    <t>191.97++27.91</t>
  </si>
  <si>
    <t>144.1++10.84</t>
  </si>
  <si>
    <t>122.52++28.11</t>
  </si>
  <si>
    <t>147.75++36.14</t>
  </si>
  <si>
    <t>174.48++34.58</t>
  </si>
  <si>
    <t>342.83++38.04</t>
  </si>
  <si>
    <t>Unknown_130</t>
  </si>
  <si>
    <t>258.43++19.76</t>
  </si>
  <si>
    <t>288.26++15.33</t>
  </si>
  <si>
    <t>160.17++20.05</t>
  </si>
  <si>
    <t>499.74++4.8</t>
  </si>
  <si>
    <t>106.9++65.08</t>
  </si>
  <si>
    <t>292.62++23.31</t>
  </si>
  <si>
    <t>371.59++21.53</t>
  </si>
  <si>
    <t>Unknown_131</t>
  </si>
  <si>
    <t>172.11++22.87</t>
  </si>
  <si>
    <t>Unknown_133</t>
  </si>
  <si>
    <t>4200.2++18.61</t>
  </si>
  <si>
    <t>1708.05++24.47</t>
  </si>
  <si>
    <t>3876.41++33.19</t>
  </si>
  <si>
    <t>1027.35++27.4</t>
  </si>
  <si>
    <t>1554.24++73.98</t>
  </si>
  <si>
    <t>Unknown_134</t>
  </si>
  <si>
    <t>25355.97++12.57</t>
  </si>
  <si>
    <t>13317.33++23.34</t>
  </si>
  <si>
    <t>12549.86++34.61</t>
  </si>
  <si>
    <t>Unknown_135</t>
  </si>
  <si>
    <t>518.74++54.95</t>
  </si>
  <si>
    <t>2550.7++48.18</t>
  </si>
  <si>
    <t>1455++25.15</t>
  </si>
  <si>
    <t>2231.9++23.53</t>
  </si>
  <si>
    <t>2132.26++34.22</t>
  </si>
  <si>
    <t>2624.71++31.26</t>
  </si>
  <si>
    <t>Unknown_136</t>
  </si>
  <si>
    <t>1100.08++29.89</t>
  </si>
  <si>
    <t>554.69++11.68</t>
  </si>
  <si>
    <t>663.58++32.49</t>
  </si>
  <si>
    <t>554.93++29.59</t>
  </si>
  <si>
    <t>998.4++42.26</t>
  </si>
  <si>
    <t>Unknown_137</t>
  </si>
  <si>
    <t>2567.68++17.21</t>
  </si>
  <si>
    <t>2377.37++18.72</t>
  </si>
  <si>
    <t>1305.55++37.35</t>
  </si>
  <si>
    <t>1717.63++10.24</t>
  </si>
  <si>
    <t>1990.04++6.49</t>
  </si>
  <si>
    <t>626.81++23.44</t>
  </si>
  <si>
    <t>1474.48++15.71</t>
  </si>
  <si>
    <t>Unknown_138</t>
  </si>
  <si>
    <t>2714.42++43.98</t>
  </si>
  <si>
    <t>1936.76++17.39</t>
  </si>
  <si>
    <t>2404.53++36.02</t>
  </si>
  <si>
    <t>1910.25++23.42</t>
  </si>
  <si>
    <t>3443.19++39.78</t>
  </si>
  <si>
    <t>Unknown_139</t>
  </si>
  <si>
    <t>1115.62++29.2</t>
  </si>
  <si>
    <t>733.1++26.75</t>
  </si>
  <si>
    <t>1024.19++17.07</t>
  </si>
  <si>
    <t>898.86++47.76</t>
  </si>
  <si>
    <t>1668.77++28.4</t>
  </si>
  <si>
    <t>209.55++37.94</t>
  </si>
  <si>
    <t>370.13++10.14</t>
  </si>
  <si>
    <t>146.89++86.57</t>
  </si>
  <si>
    <t>Unknown_140</t>
  </si>
  <si>
    <t>6148.1++30.53</t>
  </si>
  <si>
    <t>24529.2++38.34</t>
  </si>
  <si>
    <t>15280.77++21.95</t>
  </si>
  <si>
    <t>18723.24++25.55</t>
  </si>
  <si>
    <t>7065.48++44.34</t>
  </si>
  <si>
    <t>21607.65++17.65</t>
  </si>
  <si>
    <t>28173.1++32.27</t>
  </si>
  <si>
    <t>Unknown_141</t>
  </si>
  <si>
    <t>13843.99++23.19</t>
  </si>
  <si>
    <t>4168.52++33.42</t>
  </si>
  <si>
    <t>20400.7++50.56</t>
  </si>
  <si>
    <t>Unknown_142</t>
  </si>
  <si>
    <t>57.35++51.64</t>
  </si>
  <si>
    <t>426.73++22.31</t>
  </si>
  <si>
    <t>8003.12++6.21</t>
  </si>
  <si>
    <t>3624.46++13.88</t>
  </si>
  <si>
    <t>34352.09++11.75</t>
  </si>
  <si>
    <t>18653.94++28</t>
  </si>
  <si>
    <t>Unknown_143</t>
  </si>
  <si>
    <t>688.57++34.54</t>
  </si>
  <si>
    <t>1587.23++4.9</t>
  </si>
  <si>
    <t>871.61++24.37</t>
  </si>
  <si>
    <t>1020.61++15.49</t>
  </si>
  <si>
    <t>327.31++33.6</t>
  </si>
  <si>
    <t>1106.61++23.54</t>
  </si>
  <si>
    <t>1131.39++33.25</t>
  </si>
  <si>
    <t>Unknown_144</t>
  </si>
  <si>
    <t>241.03++46.25</t>
  </si>
  <si>
    <t>421.93++25.13</t>
  </si>
  <si>
    <t>267.46++38.73</t>
  </si>
  <si>
    <t>263.54++32.03</t>
  </si>
  <si>
    <t>Unknown_145</t>
  </si>
  <si>
    <t>1015.32++70.38</t>
  </si>
  <si>
    <t>523.93++72.6</t>
  </si>
  <si>
    <t>Unknown_146</t>
  </si>
  <si>
    <t>2364.16++14.01</t>
  </si>
  <si>
    <t>4186.53++18.47</t>
  </si>
  <si>
    <t>812.04++14.02</t>
  </si>
  <si>
    <t>2555.71++30.62</t>
  </si>
  <si>
    <t>1466.69++35.84</t>
  </si>
  <si>
    <t>1859.56++13.49</t>
  </si>
  <si>
    <t>253.86++42.02</t>
  </si>
  <si>
    <t>Unknown_147</t>
  </si>
  <si>
    <t>367.67++62.93</t>
  </si>
  <si>
    <t>Unknown_148</t>
  </si>
  <si>
    <t>871.26++48.26</t>
  </si>
  <si>
    <t>Unknown_149</t>
  </si>
  <si>
    <t>243.26++41.11</t>
  </si>
  <si>
    <t>282.03++43.05</t>
  </si>
  <si>
    <t>147.49++37.37</t>
  </si>
  <si>
    <t>615.57++20.2</t>
  </si>
  <si>
    <t>149.9++86.37</t>
  </si>
  <si>
    <t>236.55++51.75</t>
  </si>
  <si>
    <t>538.44++41.04</t>
  </si>
  <si>
    <t>440.05++25.72</t>
  </si>
  <si>
    <t>671.98++45.52</t>
  </si>
  <si>
    <t>588.87++67.01</t>
  </si>
  <si>
    <t>Unknown_150</t>
  </si>
  <si>
    <t>456.77++42.78</t>
  </si>
  <si>
    <t>862.27++15.34</t>
  </si>
  <si>
    <t>Unknown_151</t>
  </si>
  <si>
    <t>229092.92++48.44</t>
  </si>
  <si>
    <t>1118131++39.8</t>
  </si>
  <si>
    <t>Unknown_152</t>
  </si>
  <si>
    <t>1192.33++18.9</t>
  </si>
  <si>
    <t>223.23++72.58</t>
  </si>
  <si>
    <t>1026.33++45.24</t>
  </si>
  <si>
    <t>192.33++39.71</t>
  </si>
  <si>
    <t>459.65++27.17</t>
  </si>
  <si>
    <t>Unknown_153</t>
  </si>
  <si>
    <t>357.19++48.78</t>
  </si>
  <si>
    <t>442.8++45.67</t>
  </si>
  <si>
    <t>Unknown_154</t>
  </si>
  <si>
    <t>1791.66++14.8</t>
  </si>
  <si>
    <t>1442.76++38.77</t>
  </si>
  <si>
    <t>489.88++38.85</t>
  </si>
  <si>
    <t>986.04++10.7</t>
  </si>
  <si>
    <t>Unknown_155</t>
  </si>
  <si>
    <t>2880.58++11.85</t>
  </si>
  <si>
    <t>2926.35++36.53</t>
  </si>
  <si>
    <t>Unknown_156</t>
  </si>
  <si>
    <t>75705.09++18.61</t>
  </si>
  <si>
    <t>73344.6++18.95</t>
  </si>
  <si>
    <t>42615.17++11.26</t>
  </si>
  <si>
    <t>46035.55++13.98</t>
  </si>
  <si>
    <t>48686.3++4.45</t>
  </si>
  <si>
    <t>24904.17++16.65</t>
  </si>
  <si>
    <t>38018.19++24.62</t>
  </si>
  <si>
    <t>Unknown_157</t>
  </si>
  <si>
    <t>679.64++29.12</t>
  </si>
  <si>
    <t>405.5++16.03</t>
  </si>
  <si>
    <t>507.64++19.49</t>
  </si>
  <si>
    <t>669.97++17.19</t>
  </si>
  <si>
    <t>1894.8++9.14</t>
  </si>
  <si>
    <t>999.88++44.1</t>
  </si>
  <si>
    <t>Unknown_158</t>
  </si>
  <si>
    <t>1592.44++25.36</t>
  </si>
  <si>
    <t>626.94++37.58</t>
  </si>
  <si>
    <t>1114.57++27.2</t>
  </si>
  <si>
    <t>803.3++42.7</t>
  </si>
  <si>
    <t>1362++45.57</t>
  </si>
  <si>
    <t>1699.87++27.66</t>
  </si>
  <si>
    <t>Unknown_159</t>
  </si>
  <si>
    <t>191.76++31.87</t>
  </si>
  <si>
    <t>164.91++31.93</t>
  </si>
  <si>
    <t>921.32++30.33</t>
  </si>
  <si>
    <t>297.03++28.16</t>
  </si>
  <si>
    <t>375.07++61.65</t>
  </si>
  <si>
    <t>979.78++60.48</t>
  </si>
  <si>
    <t>Unknown_161</t>
  </si>
  <si>
    <t>188.02++23.72</t>
  </si>
  <si>
    <t>Unknown_162</t>
  </si>
  <si>
    <t>229.35++38.52</t>
  </si>
  <si>
    <t>1766.32++10.93</t>
  </si>
  <si>
    <t>2295.44++13.53</t>
  </si>
  <si>
    <t>1308.27++18.17</t>
  </si>
  <si>
    <t>2299.66++37.24</t>
  </si>
  <si>
    <t>2252.16++15.98</t>
  </si>
  <si>
    <t>937.28++25.76</t>
  </si>
  <si>
    <t>Unknown_163</t>
  </si>
  <si>
    <t>Unknown_164</t>
  </si>
  <si>
    <t>654.1++39.02</t>
  </si>
  <si>
    <t>798.62++48.35</t>
  </si>
  <si>
    <t>Unknown_165</t>
  </si>
  <si>
    <t>1296.37++16.45</t>
  </si>
  <si>
    <t>1016.92++57.17</t>
  </si>
  <si>
    <t>Unknown_166</t>
  </si>
  <si>
    <t>444.06++28.55</t>
  </si>
  <si>
    <t>404.19++34.96</t>
  </si>
  <si>
    <t>270.86++62.14</t>
  </si>
  <si>
    <t>109.14++95.35</t>
  </si>
  <si>
    <t>569.81++30.46</t>
  </si>
  <si>
    <t>Unknown_167</t>
  </si>
  <si>
    <t>186.07++57.35</t>
  </si>
  <si>
    <t>147.99++28.51</t>
  </si>
  <si>
    <t>184.51++13.56</t>
  </si>
  <si>
    <t>275.74++62.71</t>
  </si>
  <si>
    <t>265.94++39.76</t>
  </si>
  <si>
    <t>Unknown_168</t>
  </si>
  <si>
    <t>100906.64++34.06</t>
  </si>
  <si>
    <t>173039.68++15.26</t>
  </si>
  <si>
    <t>54862.56++15.16</t>
  </si>
  <si>
    <t>34083.43++45.58</t>
  </si>
  <si>
    <t>Unknown_169</t>
  </si>
  <si>
    <t>383.68++21.7</t>
  </si>
  <si>
    <t>189.95++99.01</t>
  </si>
  <si>
    <t>306.34++62.06</t>
  </si>
  <si>
    <t>94.86++50.46</t>
  </si>
  <si>
    <t>239.97++65.86</t>
  </si>
  <si>
    <t>1389.31++48.91</t>
  </si>
  <si>
    <t>Unknown_170</t>
  </si>
  <si>
    <t>536856.97++13.86</t>
  </si>
  <si>
    <t>493266.27++16.63</t>
  </si>
  <si>
    <t>386389.75++6.42</t>
  </si>
  <si>
    <t>183321.46++80.57</t>
  </si>
  <si>
    <t>282311.08++59.19</t>
  </si>
  <si>
    <t>739781.46++2.01</t>
  </si>
  <si>
    <t>227566.29++26.74</t>
  </si>
  <si>
    <t>Unknown_171</t>
  </si>
  <si>
    <t>75888.24++25.48</t>
  </si>
  <si>
    <t>89100.75++18.61</t>
  </si>
  <si>
    <t>47723.34++6.58</t>
  </si>
  <si>
    <t>Unknown_172</t>
  </si>
  <si>
    <t>32435.61++21.53</t>
  </si>
  <si>
    <t>12555.61++44.52</t>
  </si>
  <si>
    <t>Unknown_174</t>
  </si>
  <si>
    <t>841.72++27.91</t>
  </si>
  <si>
    <t>1191.35++10.46</t>
  </si>
  <si>
    <t>1553.39++25.7</t>
  </si>
  <si>
    <t>590.2++46.78</t>
  </si>
  <si>
    <t>1733.71++22.41</t>
  </si>
  <si>
    <t>Unknown_175</t>
  </si>
  <si>
    <t>777.72++38.88</t>
  </si>
  <si>
    <t>1248.44++24.05</t>
  </si>
  <si>
    <t>1195.69++26.7</t>
  </si>
  <si>
    <t>858.11++15.72</t>
  </si>
  <si>
    <t>1139.64++33.16</t>
  </si>
  <si>
    <t>Unknown_177</t>
  </si>
  <si>
    <t>289.54++65.72</t>
  </si>
  <si>
    <t>Unknown_178</t>
  </si>
  <si>
    <t>1804.01++28.63</t>
  </si>
  <si>
    <t>13714.1++9.01</t>
  </si>
  <si>
    <t>1574.56++14.71</t>
  </si>
  <si>
    <t>694.1++33.95</t>
  </si>
  <si>
    <t>1823.7++15.18</t>
  </si>
  <si>
    <t>39345.36++4.12</t>
  </si>
  <si>
    <t>1728.12++22.03</t>
  </si>
  <si>
    <t>Unknown_180</t>
  </si>
  <si>
    <t>1194++31.37</t>
  </si>
  <si>
    <t>1283.74++3.19</t>
  </si>
  <si>
    <t>887.52++34.94</t>
  </si>
  <si>
    <t>1041.27++82.62</t>
  </si>
  <si>
    <t>Unknown_181</t>
  </si>
  <si>
    <t>889.91++44.38</t>
  </si>
  <si>
    <t>527.46++13.16</t>
  </si>
  <si>
    <t>604.88++23.22</t>
  </si>
  <si>
    <t>500.58++31.11</t>
  </si>
  <si>
    <t>Unknown_182</t>
  </si>
  <si>
    <t>3296.4++27.81</t>
  </si>
  <si>
    <t>1478.83++22.86</t>
  </si>
  <si>
    <t>2620.5++24.69</t>
  </si>
  <si>
    <t>2276.84++8.91</t>
  </si>
  <si>
    <t>2877.79++8.68</t>
  </si>
  <si>
    <t>3214.64++4.31</t>
  </si>
  <si>
    <t>2957.89++26.75</t>
  </si>
  <si>
    <t>Unknown_183</t>
  </si>
  <si>
    <t>255.47++29.56</t>
  </si>
  <si>
    <t>788.3++20.1</t>
  </si>
  <si>
    <t>125.81++30.21</t>
  </si>
  <si>
    <t>861.27++20.33</t>
  </si>
  <si>
    <t>1139.87++19.1</t>
  </si>
  <si>
    <t>2634.36++7.35</t>
  </si>
  <si>
    <t>494.3++86.77</t>
  </si>
  <si>
    <t>Unknown_184</t>
  </si>
  <si>
    <t>350.24++37.85</t>
  </si>
  <si>
    <t>503.26++51.87</t>
  </si>
  <si>
    <t>204.69++39.22</t>
  </si>
  <si>
    <t>484.53++36.15</t>
  </si>
  <si>
    <t>48.79++47.41</t>
  </si>
  <si>
    <t>309.37++20.8</t>
  </si>
  <si>
    <t>588.65++31.54</t>
  </si>
  <si>
    <t>Unknown_185</t>
  </si>
  <si>
    <t>1443.39++23.28</t>
  </si>
  <si>
    <t>6565.03++20.28</t>
  </si>
  <si>
    <t>667.39++20.12</t>
  </si>
  <si>
    <t>630.46++16.9</t>
  </si>
  <si>
    <t>563.59++37.96</t>
  </si>
  <si>
    <t>8218.65++19.6</t>
  </si>
  <si>
    <t>478.66++35.25</t>
  </si>
  <si>
    <t>Unknown_186</t>
  </si>
  <si>
    <t>6736.82++22.75</t>
  </si>
  <si>
    <t>8290.31++9.09</t>
  </si>
  <si>
    <t>2213.61++15.64</t>
  </si>
  <si>
    <t>10426++7.07</t>
  </si>
  <si>
    <t>8271.43++16.92</t>
  </si>
  <si>
    <t>19826.07++16.44</t>
  </si>
  <si>
    <t>13232.32++18.39</t>
  </si>
  <si>
    <t>Unknown_187</t>
  </si>
  <si>
    <t>733.39++26.49</t>
  </si>
  <si>
    <t>771.46++33.27</t>
  </si>
  <si>
    <t>682.89++19.53</t>
  </si>
  <si>
    <t>61.19++19.68</t>
  </si>
  <si>
    <t>219.93++36.52</t>
  </si>
  <si>
    <t>3276.76++14.51</t>
  </si>
  <si>
    <t>Unknown_188</t>
  </si>
  <si>
    <t>1055.19++51.92</t>
  </si>
  <si>
    <t>447.81++32.87</t>
  </si>
  <si>
    <t>974.61++23.63</t>
  </si>
  <si>
    <t>233.94++57.38</t>
  </si>
  <si>
    <t>758.11++21.31</t>
  </si>
  <si>
    <t>1144.25++35.65</t>
  </si>
  <si>
    <t>Unknown_189</t>
  </si>
  <si>
    <t>226.77++26.05</t>
  </si>
  <si>
    <t>355.26++21.83</t>
  </si>
  <si>
    <t>726.2++33.84</t>
  </si>
  <si>
    <t>Unknown_190</t>
  </si>
  <si>
    <t>315.55++67.98</t>
  </si>
  <si>
    <t>518.57++12.84</t>
  </si>
  <si>
    <t>235.25++36.16</t>
  </si>
  <si>
    <t>925.73++48.15</t>
  </si>
  <si>
    <t>206.13++64.72</t>
  </si>
  <si>
    <t>576.47++44.9</t>
  </si>
  <si>
    <t>Unknown_191</t>
  </si>
  <si>
    <t>141.52++47.23</t>
  </si>
  <si>
    <t>166.21++30.01</t>
  </si>
  <si>
    <t>241.9++28.85</t>
  </si>
  <si>
    <t>Unknown_192</t>
  </si>
  <si>
    <t>643.27++14.83</t>
  </si>
  <si>
    <t>326.51++24.79</t>
  </si>
  <si>
    <t>341.33++35.83</t>
  </si>
  <si>
    <t>149.81++33.97</t>
  </si>
  <si>
    <t>657.61++34.61</t>
  </si>
  <si>
    <t>Unknown_193</t>
  </si>
  <si>
    <t>966.4++33.04</t>
  </si>
  <si>
    <t>741.26++9.64</t>
  </si>
  <si>
    <t>779.06++13.89</t>
  </si>
  <si>
    <t>357.08++26.88</t>
  </si>
  <si>
    <t>757.52++15.48</t>
  </si>
  <si>
    <t>911.98++25.77</t>
  </si>
  <si>
    <t>Unknown_194</t>
  </si>
  <si>
    <t>279.89++25.65</t>
  </si>
  <si>
    <t>200.81++15.57</t>
  </si>
  <si>
    <t>428.47++19.82</t>
  </si>
  <si>
    <t>110.03++31.9</t>
  </si>
  <si>
    <t>284.35++41.25</t>
  </si>
  <si>
    <t>303.42++39.24</t>
  </si>
  <si>
    <t>Unknown_195</t>
  </si>
  <si>
    <t>7938.22++23.62</t>
  </si>
  <si>
    <t>5862.43++22.75</t>
  </si>
  <si>
    <t>1770.21++38.56</t>
  </si>
  <si>
    <t>Unknown_196</t>
  </si>
  <si>
    <t>1199.04++23.72</t>
  </si>
  <si>
    <t>767.89++16.35</t>
  </si>
  <si>
    <t>657++27.89</t>
  </si>
  <si>
    <t>777.86++27.79</t>
  </si>
  <si>
    <t>680.89++40.17</t>
  </si>
  <si>
    <t>1957.05++22.89</t>
  </si>
  <si>
    <t>1996.36++15.62</t>
  </si>
  <si>
    <t>Unknown_197</t>
  </si>
  <si>
    <t>438.81++86.85</t>
  </si>
  <si>
    <t>2078.82++11.45</t>
  </si>
  <si>
    <t>1809.85++35.67</t>
  </si>
  <si>
    <t>Unknown_198</t>
  </si>
  <si>
    <t>375.22++47.76</t>
  </si>
  <si>
    <t>181.51++5.8</t>
  </si>
  <si>
    <t>136.95++64.89</t>
  </si>
  <si>
    <t>269.26++32.28</t>
  </si>
  <si>
    <t>413.04++31.27</t>
  </si>
  <si>
    <t>Unknown_199</t>
  </si>
  <si>
    <t>591.62++26</t>
  </si>
  <si>
    <t>194.2++18.75</t>
  </si>
  <si>
    <t>107.39++21.9</t>
  </si>
  <si>
    <t>314.4++14.54</t>
  </si>
  <si>
    <t>272.59++9.09</t>
  </si>
  <si>
    <t>2768.22++11.88</t>
  </si>
  <si>
    <t>311.52++21.92</t>
  </si>
  <si>
    <t>4210.82++24.74</t>
  </si>
  <si>
    <t>3779.03++1.15</t>
  </si>
  <si>
    <t>4495.79++23.97</t>
  </si>
  <si>
    <t>2546.07++39.45</t>
  </si>
  <si>
    <t>1961.83++27.95</t>
  </si>
  <si>
    <t>3070.43++39.02</t>
  </si>
  <si>
    <t>6694.35++15.72</t>
  </si>
  <si>
    <t>Unknown_200</t>
  </si>
  <si>
    <t>697.97++35.52</t>
  </si>
  <si>
    <t>1942.81++32.5</t>
  </si>
  <si>
    <t>1597.94++31.16</t>
  </si>
  <si>
    <t>407.79++58.77</t>
  </si>
  <si>
    <t>461.52++47.19</t>
  </si>
  <si>
    <t>610.36++77.27</t>
  </si>
  <si>
    <t>622.48++37.42</t>
  </si>
  <si>
    <t>Unknown_201</t>
  </si>
  <si>
    <t>474.95++24.06</t>
  </si>
  <si>
    <t>237.35++22.31</t>
  </si>
  <si>
    <t>422.87++29.38</t>
  </si>
  <si>
    <t>121.27++38.68</t>
  </si>
  <si>
    <t>160.31++63.28</t>
  </si>
  <si>
    <t>481.57++30.06</t>
  </si>
  <si>
    <t>Unknown_202</t>
  </si>
  <si>
    <t>1311.4++13.05</t>
  </si>
  <si>
    <t>792.73++23.43</t>
  </si>
  <si>
    <t>1231.49++20.99</t>
  </si>
  <si>
    <t>103.2++35.74</t>
  </si>
  <si>
    <t>470.07++37.56</t>
  </si>
  <si>
    <t>Unknown_203</t>
  </si>
  <si>
    <t>460.52++16.76</t>
  </si>
  <si>
    <t>313.44++16.49</t>
  </si>
  <si>
    <t>Unknown_204</t>
  </si>
  <si>
    <t>711.37++16.12</t>
  </si>
  <si>
    <t>126.92++18.55</t>
  </si>
  <si>
    <t>289.55++43.31</t>
  </si>
  <si>
    <t>Unknown_205</t>
  </si>
  <si>
    <t>728.2++18.86</t>
  </si>
  <si>
    <t>1321.15++12.89</t>
  </si>
  <si>
    <t>1556.36++15.94</t>
  </si>
  <si>
    <t>351.63++32.76</t>
  </si>
  <si>
    <t>557.66++15.45</t>
  </si>
  <si>
    <t>2756.57++9.29</t>
  </si>
  <si>
    <t>289.64++41.04</t>
  </si>
  <si>
    <t>Unknown_206</t>
  </si>
  <si>
    <t>135.59++39.85</t>
  </si>
  <si>
    <t>119.6++49.12</t>
  </si>
  <si>
    <t>153.93++43.61</t>
  </si>
  <si>
    <t>211.16++18.69</t>
  </si>
  <si>
    <t>176.36++18.47</t>
  </si>
  <si>
    <t>170.43++13.41</t>
  </si>
  <si>
    <t>Unknown_207</t>
  </si>
  <si>
    <t>2871.64++16.33</t>
  </si>
  <si>
    <t>1043.06++60.73</t>
  </si>
  <si>
    <t>2372.6++44.01</t>
  </si>
  <si>
    <t>541.17++13.68</t>
  </si>
  <si>
    <t>Unknown_208</t>
  </si>
  <si>
    <t>299.05++21.65</t>
  </si>
  <si>
    <t>62.46++32.47</t>
  </si>
  <si>
    <t>203.87++NA</t>
  </si>
  <si>
    <t>364.94++11.59</t>
  </si>
  <si>
    <t>250.16++64.32</t>
  </si>
  <si>
    <t>Unknown_209</t>
  </si>
  <si>
    <t>1971.35++44.83</t>
  </si>
  <si>
    <t>484.44++87.54</t>
  </si>
  <si>
    <t>674.14++28.71</t>
  </si>
  <si>
    <t>328.84++81.96</t>
  </si>
  <si>
    <t>448.2++22.69</t>
  </si>
  <si>
    <t>Unknown_210</t>
  </si>
  <si>
    <t>416.82++35.15</t>
  </si>
  <si>
    <t>612.53++43.15</t>
  </si>
  <si>
    <t>270.4++31.42</t>
  </si>
  <si>
    <t>496.42++34.51</t>
  </si>
  <si>
    <t>428.74++31.27</t>
  </si>
  <si>
    <t>847.46++31.27</t>
  </si>
  <si>
    <t>Unknown_211</t>
  </si>
  <si>
    <t>1070.67++24.38</t>
  </si>
  <si>
    <t>992.86++27.79</t>
  </si>
  <si>
    <t>1636.68++44.11</t>
  </si>
  <si>
    <t>Unknown_212</t>
  </si>
  <si>
    <t>799.92++51.14</t>
  </si>
  <si>
    <t>945.79++14.21</t>
  </si>
  <si>
    <t>1539.22++25.83</t>
  </si>
  <si>
    <t>1057.15++22.49</t>
  </si>
  <si>
    <t>768.33++32.88</t>
  </si>
  <si>
    <t>1748.76++18.13</t>
  </si>
  <si>
    <t>1399.56++25.78</t>
  </si>
  <si>
    <t>Unknown_213</t>
  </si>
  <si>
    <t>691.96++22.12</t>
  </si>
  <si>
    <t>502.87++67.33</t>
  </si>
  <si>
    <t>531.35++38.41</t>
  </si>
  <si>
    <t>522.2++33.05</t>
  </si>
  <si>
    <t>Unknown_214</t>
  </si>
  <si>
    <t>870.13++22.01</t>
  </si>
  <si>
    <t>680.75++53.02</t>
  </si>
  <si>
    <t>546.58++26.62</t>
  </si>
  <si>
    <t>463.88++62.79</t>
  </si>
  <si>
    <t>663.98++66.67</t>
  </si>
  <si>
    <t>Unknown_215</t>
  </si>
  <si>
    <t>47026.9++20.33</t>
  </si>
  <si>
    <t>45606.94++25.29</t>
  </si>
  <si>
    <t>51996.78++11.45</t>
  </si>
  <si>
    <t>31407.68++73.08</t>
  </si>
  <si>
    <t>Unknown_216</t>
  </si>
  <si>
    <t>6501.4++50.71</t>
  </si>
  <si>
    <t>5814.23++26.6</t>
  </si>
  <si>
    <t>7018.44++21.99</t>
  </si>
  <si>
    <t>5212.74++23.71</t>
  </si>
  <si>
    <t>7698.75++38.93</t>
  </si>
  <si>
    <t>Unknown_217</t>
  </si>
  <si>
    <t>174.52++26.21</t>
  </si>
  <si>
    <t>222.18++4.74</t>
  </si>
  <si>
    <t>Unknown_218</t>
  </si>
  <si>
    <t>2220.65++54.91</t>
  </si>
  <si>
    <t>Unknown_219</t>
  </si>
  <si>
    <t>5478.47++49.96</t>
  </si>
  <si>
    <t>4363.88++22.17</t>
  </si>
  <si>
    <t>3176.44++42.54</t>
  </si>
  <si>
    <t>1003.93++67.03</t>
  </si>
  <si>
    <t>980.57++49.76</t>
  </si>
  <si>
    <t>792.69++30.2</t>
  </si>
  <si>
    <t>1264.69++28.86</t>
  </si>
  <si>
    <t>Unknown_222</t>
  </si>
  <si>
    <t>556.08++21.45</t>
  </si>
  <si>
    <t>1267.97++36.08</t>
  </si>
  <si>
    <t>1127.46++27.42</t>
  </si>
  <si>
    <t>355.2++70.65</t>
  </si>
  <si>
    <t>491.32++16.83</t>
  </si>
  <si>
    <t>562.25++39.04</t>
  </si>
  <si>
    <t>375.83++32.68</t>
  </si>
  <si>
    <t>Unknown_223</t>
  </si>
  <si>
    <t>376.3++9.42</t>
  </si>
  <si>
    <t>145.2++28.88</t>
  </si>
  <si>
    <t>Unknown_224</t>
  </si>
  <si>
    <t>136.91++54.78</t>
  </si>
  <si>
    <t>38.36++31.77</t>
  </si>
  <si>
    <t>29.06++40.19</t>
  </si>
  <si>
    <t>128.66++20.74</t>
  </si>
  <si>
    <t>Unknown_225</t>
  </si>
  <si>
    <t>923.69++68.38</t>
  </si>
  <si>
    <t>260.06++32.12</t>
  </si>
  <si>
    <t>1505.13++30</t>
  </si>
  <si>
    <t>374.29++43.13</t>
  </si>
  <si>
    <t>2030.31++49.78</t>
  </si>
  <si>
    <t>Unknown_226</t>
  </si>
  <si>
    <t>1798.95++28.25</t>
  </si>
  <si>
    <t>6803.03++36.18</t>
  </si>
  <si>
    <t>3871.74++20.55</t>
  </si>
  <si>
    <t>4899.86++27.79</t>
  </si>
  <si>
    <t>1694.41++42.65</t>
  </si>
  <si>
    <t>6030.68++11.04</t>
  </si>
  <si>
    <t>7376.43++29.97</t>
  </si>
  <si>
    <t>Unknown_227</t>
  </si>
  <si>
    <t>1625.96++15.24</t>
  </si>
  <si>
    <t>432.99++51.27</t>
  </si>
  <si>
    <t>1892.82++11.1</t>
  </si>
  <si>
    <t>955.27++19.6</t>
  </si>
  <si>
    <t>Unknown_228</t>
  </si>
  <si>
    <t>1372.34++29.96</t>
  </si>
  <si>
    <t>458.1++43.06</t>
  </si>
  <si>
    <t>1144.02++36.26</t>
  </si>
  <si>
    <t>988.06++44.89</t>
  </si>
  <si>
    <t>1077.54++21.79</t>
  </si>
  <si>
    <t>Unknown_229</t>
  </si>
  <si>
    <t>1649.77++14.81</t>
  </si>
  <si>
    <t>3440.92++15.02</t>
  </si>
  <si>
    <t>681.72++30.62</t>
  </si>
  <si>
    <t>1016.05++NA</t>
  </si>
  <si>
    <t>16872.52++21.61</t>
  </si>
  <si>
    <t>813.85++13.92</t>
  </si>
  <si>
    <t>142.32++65.32</t>
  </si>
  <si>
    <t>466.58++26.94</t>
  </si>
  <si>
    <t>325.05++45.85</t>
  </si>
  <si>
    <t>187.51++49.09</t>
  </si>
  <si>
    <t>729.71++39.88</t>
  </si>
  <si>
    <t>1136.17++29.52</t>
  </si>
  <si>
    <t>Unknown_230</t>
  </si>
  <si>
    <t>3097.34++34.09</t>
  </si>
  <si>
    <t>840.11++48.15</t>
  </si>
  <si>
    <t>1064.74++61.54</t>
  </si>
  <si>
    <t>Unknown_231</t>
  </si>
  <si>
    <t>283.67++24.22</t>
  </si>
  <si>
    <t>308.74++16.54</t>
  </si>
  <si>
    <t>510.21++4.06</t>
  </si>
  <si>
    <t>603.47++5.57</t>
  </si>
  <si>
    <t>505.53++20.06</t>
  </si>
  <si>
    <t>853.28++4.49</t>
  </si>
  <si>
    <t>286.1++13.54</t>
  </si>
  <si>
    <t>Unknown_232</t>
  </si>
  <si>
    <t>8853.94++14.8</t>
  </si>
  <si>
    <t>15614.77++5.74</t>
  </si>
  <si>
    <t>1555.11++18.5</t>
  </si>
  <si>
    <t>4227.58++93.44</t>
  </si>
  <si>
    <t>56895.3++15.82</t>
  </si>
  <si>
    <t>1543.76++17.71</t>
  </si>
  <si>
    <t>Unknown_233</t>
  </si>
  <si>
    <t>542.94++17.46</t>
  </si>
  <si>
    <t>1207.71++33.7</t>
  </si>
  <si>
    <t>688.88++17.92</t>
  </si>
  <si>
    <t>739.04++22.54</t>
  </si>
  <si>
    <t>335.19++27.4</t>
  </si>
  <si>
    <t>1001.09++14.38</t>
  </si>
  <si>
    <t>1259.33++34.03</t>
  </si>
  <si>
    <t>Unknown_234</t>
  </si>
  <si>
    <t>280.97++NA</t>
  </si>
  <si>
    <t>1008.65++31.64</t>
  </si>
  <si>
    <t>887.3++16.95</t>
  </si>
  <si>
    <t>1005.52++26.22</t>
  </si>
  <si>
    <t>734.57++24.5</t>
  </si>
  <si>
    <t>1260.23++28.1</t>
  </si>
  <si>
    <t>Unknown_235</t>
  </si>
  <si>
    <t>597.76++41.06</t>
  </si>
  <si>
    <t>381.24++32.08</t>
  </si>
  <si>
    <t>1304.42++41.28</t>
  </si>
  <si>
    <t>Unknown_236</t>
  </si>
  <si>
    <t>1340.94++24.59</t>
  </si>
  <si>
    <t>738.36++19.25</t>
  </si>
  <si>
    <t>670.5++45.48</t>
  </si>
  <si>
    <t>1659.28++33.97</t>
  </si>
  <si>
    <t>Unknown_237</t>
  </si>
  <si>
    <t>478.77++47.51</t>
  </si>
  <si>
    <t>2062.5++25.43</t>
  </si>
  <si>
    <t>1359.64++14.42</t>
  </si>
  <si>
    <t>1683.37++21.22</t>
  </si>
  <si>
    <t>827.59++13.57</t>
  </si>
  <si>
    <t>1974.45++5.55</t>
  </si>
  <si>
    <t>1834.61++22.76</t>
  </si>
  <si>
    <t>Unknown_238</t>
  </si>
  <si>
    <t>455.59++17.78</t>
  </si>
  <si>
    <t>329.34++29.4</t>
  </si>
  <si>
    <t>Unknown_239</t>
  </si>
  <si>
    <t>4460.02++33.96</t>
  </si>
  <si>
    <t>14332.98++24.62</t>
  </si>
  <si>
    <t>12628.11++21.76</t>
  </si>
  <si>
    <t>4783.15++54.46</t>
  </si>
  <si>
    <t>2953.51++40.49</t>
  </si>
  <si>
    <t>5574.9++40.66</t>
  </si>
  <si>
    <t>5816.23++39.68</t>
  </si>
  <si>
    <t>2931.08++21.92</t>
  </si>
  <si>
    <t>3437.67++13.5</t>
  </si>
  <si>
    <t>3069.06++42.35</t>
  </si>
  <si>
    <t>1370.79++41.85</t>
  </si>
  <si>
    <t>Unknown_240</t>
  </si>
  <si>
    <t>188.21++56.77</t>
  </si>
  <si>
    <t>Unknown_241</t>
  </si>
  <si>
    <t>5785.78++36.92</t>
  </si>
  <si>
    <t>3367.62++56.15</t>
  </si>
  <si>
    <t>Unknown_242</t>
  </si>
  <si>
    <t>659.53++38.99</t>
  </si>
  <si>
    <t>837.06++30.34</t>
  </si>
  <si>
    <t>812.27++7.15</t>
  </si>
  <si>
    <t>353.37++68.71</t>
  </si>
  <si>
    <t>Unknown_243</t>
  </si>
  <si>
    <t>552.54++73.2</t>
  </si>
  <si>
    <t>1092.32++11.96</t>
  </si>
  <si>
    <t>1168.26++34.93</t>
  </si>
  <si>
    <t>1270.23++13.57</t>
  </si>
  <si>
    <t>930.33++48.77</t>
  </si>
  <si>
    <t>1786.52++23.94</t>
  </si>
  <si>
    <t>Unknown_244</t>
  </si>
  <si>
    <t>185.98++36.31</t>
  </si>
  <si>
    <t>233.39++NA</t>
  </si>
  <si>
    <t>193.09++24.84</t>
  </si>
  <si>
    <t>190.56++27.33</t>
  </si>
  <si>
    <t>114.89++63.03</t>
  </si>
  <si>
    <t>400.56++38.48</t>
  </si>
  <si>
    <t>Unknown_245</t>
  </si>
  <si>
    <t>14245.71++16.4</t>
  </si>
  <si>
    <t>996.36++87.8</t>
  </si>
  <si>
    <t>9116.65++61.72</t>
  </si>
  <si>
    <t>6597.67++22.86</t>
  </si>
  <si>
    <t>8725.72++26.62</t>
  </si>
  <si>
    <t>Unknown_246</t>
  </si>
  <si>
    <t>2321.22++15.93</t>
  </si>
  <si>
    <t>1229.02++36.69</t>
  </si>
  <si>
    <t>4952.24++9.65</t>
  </si>
  <si>
    <t>978.8++30.39</t>
  </si>
  <si>
    <t>Unknown_248</t>
  </si>
  <si>
    <t>81.9++54.43</t>
  </si>
  <si>
    <t>287.27++36.72</t>
  </si>
  <si>
    <t>438.38++30.45</t>
  </si>
  <si>
    <t>Unknown_249</t>
  </si>
  <si>
    <t>13445.26++13.5</t>
  </si>
  <si>
    <t>2834.49++11.56</t>
  </si>
  <si>
    <t>2844.95++74.94</t>
  </si>
  <si>
    <t>5288.28++66.35</t>
  </si>
  <si>
    <t>4349.72++48.54</t>
  </si>
  <si>
    <t>2367.06++20.77</t>
  </si>
  <si>
    <t>6368.51++21.79</t>
  </si>
  <si>
    <t>12775.75++15.05</t>
  </si>
  <si>
    <t>14276.91++12.87</t>
  </si>
  <si>
    <t>8298.63++20.04</t>
  </si>
  <si>
    <t>15744.25++6.04</t>
  </si>
  <si>
    <t>22415.52++12.52</t>
  </si>
  <si>
    <t>Unknown_250</t>
  </si>
  <si>
    <t>1044.04++82.02</t>
  </si>
  <si>
    <t>2103.89++56.9</t>
  </si>
  <si>
    <t>736.75++87.17</t>
  </si>
  <si>
    <t>2749.38++23.52</t>
  </si>
  <si>
    <t>685.49++30.58</t>
  </si>
  <si>
    <t>287.71++99.02</t>
  </si>
  <si>
    <t>533.36++54.67</t>
  </si>
  <si>
    <t>610.56++53.1</t>
  </si>
  <si>
    <t>1904.39++16.97</t>
  </si>
  <si>
    <t>1215.97++8.43</t>
  </si>
  <si>
    <t>1896.38++28.49</t>
  </si>
  <si>
    <t>1701.88++18.42</t>
  </si>
  <si>
    <t>1140.11++29.44</t>
  </si>
  <si>
    <t>535.11++11.61</t>
  </si>
  <si>
    <t>630.9++30.07</t>
  </si>
  <si>
    <t>207.65++37.59</t>
  </si>
  <si>
    <t>333.77++20.42</t>
  </si>
  <si>
    <t>379.86++25.42</t>
  </si>
  <si>
    <t>664.18++12.9</t>
  </si>
  <si>
    <t>942.98++32.01</t>
  </si>
  <si>
    <t>987.74++19.35</t>
  </si>
  <si>
    <t>308.47++43.75</t>
  </si>
  <si>
    <t>1446++33.08</t>
  </si>
  <si>
    <t>762.42++8.56</t>
  </si>
  <si>
    <t>720.86++37.75</t>
  </si>
  <si>
    <t>1222.54++41.26</t>
  </si>
  <si>
    <t>783.45++46.76</t>
  </si>
  <si>
    <t>413.3++10.24</t>
  </si>
  <si>
    <t>4688.83++54.11</t>
  </si>
  <si>
    <t>21454.27++34.29</t>
  </si>
  <si>
    <t>27447.36++9.37</t>
  </si>
  <si>
    <t>15613.93++48.27</t>
  </si>
  <si>
    <t>5765.89++51.08</t>
  </si>
  <si>
    <t>27302.38++46.5</t>
  </si>
  <si>
    <t>275.31++46.39</t>
  </si>
  <si>
    <t>80.32++96.22</t>
  </si>
  <si>
    <t>57.98++16.68</t>
  </si>
  <si>
    <t>316.82++61.12</t>
  </si>
  <si>
    <t>224.95++32.78</t>
  </si>
  <si>
    <t>185.04++32.26</t>
  </si>
  <si>
    <t>301.22++21.45</t>
  </si>
  <si>
    <t>224.53++26.3</t>
  </si>
  <si>
    <t>550.25++29.95</t>
  </si>
  <si>
    <t>215.24++28.99</t>
  </si>
  <si>
    <t>324.41++31.01</t>
  </si>
  <si>
    <t>172.18++67.72</t>
  </si>
  <si>
    <t>323.05++51.86</t>
  </si>
  <si>
    <t>539.31++39.56</t>
  </si>
  <si>
    <t>477.92++23.79</t>
  </si>
  <si>
    <t>406.49++54.88</t>
  </si>
  <si>
    <t>1132.82++6.54</t>
  </si>
  <si>
    <t>1306.26++36.26</t>
  </si>
  <si>
    <t>429.19++50.13</t>
  </si>
  <si>
    <t>251.7++24.82</t>
  </si>
  <si>
    <t>482.46++11.83</t>
  </si>
  <si>
    <t>1121.26++20.44</t>
  </si>
  <si>
    <t>982.45++26.43</t>
  </si>
  <si>
    <t>2044.99++32.72</t>
  </si>
  <si>
    <t>838.41++14.54</t>
  </si>
  <si>
    <t>267.87++30.81</t>
  </si>
  <si>
    <t>640.62++53.76</t>
  </si>
  <si>
    <t>1375.18++66.2</t>
  </si>
  <si>
    <t>759.68++45.59</t>
  </si>
  <si>
    <t>2924.44++34.87</t>
  </si>
  <si>
    <t>2395.14++39.31</t>
  </si>
  <si>
    <t>2023.68++34.34</t>
  </si>
  <si>
    <t>571.4++34.56</t>
  </si>
  <si>
    <t>153.26++34.38</t>
  </si>
  <si>
    <t>206.78++54.75</t>
  </si>
  <si>
    <t>236.95++63.26</t>
  </si>
  <si>
    <t>370.68++32.41</t>
  </si>
  <si>
    <t>165.23++34.31</t>
  </si>
  <si>
    <t>411.34++24.43</t>
  </si>
  <si>
    <t>3447.23++14.38</t>
  </si>
  <si>
    <t>2454.97++12.51</t>
  </si>
  <si>
    <t>3155.5++30.2</t>
  </si>
  <si>
    <t>2134.15++34.92</t>
  </si>
  <si>
    <t>4134.41++44.05</t>
  </si>
  <si>
    <t>291.17++51.67</t>
  </si>
  <si>
    <t>809.02++48.49</t>
  </si>
  <si>
    <t>398.65++6.12</t>
  </si>
  <si>
    <t>944.78++55.32</t>
  </si>
  <si>
    <t>450.8++45.96</t>
  </si>
  <si>
    <t>664.36++22.6</t>
  </si>
  <si>
    <t>165.76++55.61</t>
  </si>
  <si>
    <t>706.14++52.28</t>
  </si>
  <si>
    <t>1338.9++22.38</t>
  </si>
  <si>
    <t>2809.41++24.8</t>
  </si>
  <si>
    <t>2290.6++23.54</t>
  </si>
  <si>
    <t>815.14++58.18</t>
  </si>
  <si>
    <t>723.29++32.08</t>
  </si>
  <si>
    <t>1396.67++38.89</t>
  </si>
  <si>
    <t>671.18++48.28</t>
  </si>
  <si>
    <t>2531.35++30.24</t>
  </si>
  <si>
    <t>199.16++65.09</t>
  </si>
  <si>
    <t>604.5++41.09</t>
  </si>
  <si>
    <t>626.07++18.82</t>
  </si>
  <si>
    <t>585.89++34.93</t>
  </si>
  <si>
    <t>243.94++48.69</t>
  </si>
  <si>
    <t>350.66++37.2</t>
  </si>
  <si>
    <t>800.37++50.93</t>
  </si>
  <si>
    <t>106.15++33.8</t>
  </si>
  <si>
    <t>64.47++10.92</t>
  </si>
  <si>
    <t>145.52++56.63</t>
  </si>
  <si>
    <t>192055.56++12.11</t>
  </si>
  <si>
    <t>150628.48++17.19</t>
  </si>
  <si>
    <t>106648.47++4.41</t>
  </si>
  <si>
    <t>50325.19++76.45</t>
  </si>
  <si>
    <t>45621.37++68.15</t>
  </si>
  <si>
    <t>88533.79++5.93</t>
  </si>
  <si>
    <t>15268.47++42.97</t>
  </si>
  <si>
    <t>2570.22++46.47</t>
  </si>
  <si>
    <t>1808.96++24.97</t>
  </si>
  <si>
    <t>1745.65++33.02</t>
  </si>
  <si>
    <t>629.1++40.43</t>
  </si>
  <si>
    <t>5562.44++24.18</t>
  </si>
  <si>
    <t>4056.04++49.9</t>
  </si>
  <si>
    <t>Unknown_29</t>
  </si>
  <si>
    <t>1543.15++16.39</t>
  </si>
  <si>
    <t>2134.71++23.15</t>
  </si>
  <si>
    <t>1782.03++19.18</t>
  </si>
  <si>
    <t>1172.24++85.54</t>
  </si>
  <si>
    <t>Unknown_3</t>
  </si>
  <si>
    <t>Unknown_31</t>
  </si>
  <si>
    <t>Unknown_32</t>
  </si>
  <si>
    <t>210.04++55.28</t>
  </si>
  <si>
    <t>Unknown_33</t>
  </si>
  <si>
    <t>469.96++10.66</t>
  </si>
  <si>
    <t>218.42++4.51</t>
  </si>
  <si>
    <t>525.5++38.22</t>
  </si>
  <si>
    <t>Unknown_34</t>
  </si>
  <si>
    <t>196.56++28.85</t>
  </si>
  <si>
    <t>372.4++49.31</t>
  </si>
  <si>
    <t>Unknown_35</t>
  </si>
  <si>
    <t>Unknown_36</t>
  </si>
  <si>
    <t>383.78++44.29</t>
  </si>
  <si>
    <t>Unknown_37</t>
  </si>
  <si>
    <t>Unknown_38</t>
  </si>
  <si>
    <t>204.96++55.31</t>
  </si>
  <si>
    <t>443.42++42.75</t>
  </si>
  <si>
    <t>Unknown_39</t>
  </si>
  <si>
    <t>300.03++26.11</t>
  </si>
  <si>
    <t>217.37++47.74</t>
  </si>
  <si>
    <t>301.55++24.4</t>
  </si>
  <si>
    <t>259.63++30.89</t>
  </si>
  <si>
    <t>249.46++24.41</t>
  </si>
  <si>
    <t>209.02++42.68</t>
  </si>
  <si>
    <t>473.84++34.68</t>
  </si>
  <si>
    <t>Unknown_4</t>
  </si>
  <si>
    <t>1360.6++25.21</t>
  </si>
  <si>
    <t>1256.76++53</t>
  </si>
  <si>
    <t>672.45++55.44</t>
  </si>
  <si>
    <t>3634.15++17.6</t>
  </si>
  <si>
    <t>2451.1++30.2</t>
  </si>
  <si>
    <t>799.01++36.63</t>
  </si>
  <si>
    <t>3094.21++21.28</t>
  </si>
  <si>
    <t>Unknown_40</t>
  </si>
  <si>
    <t>199.07++22.72</t>
  </si>
  <si>
    <t>348.45++24.95</t>
  </si>
  <si>
    <t>Unknown_41</t>
  </si>
  <si>
    <t>341.1++87.55</t>
  </si>
  <si>
    <t>2045.96++5.31</t>
  </si>
  <si>
    <t>Unknown_42</t>
  </si>
  <si>
    <t>240.86++35.58</t>
  </si>
  <si>
    <t>388.98++18.59</t>
  </si>
  <si>
    <t>192.08++24.2</t>
  </si>
  <si>
    <t>108.77++36.89</t>
  </si>
  <si>
    <t>62.41++56.92</t>
  </si>
  <si>
    <t>170.31++13.04</t>
  </si>
  <si>
    <t>306.48++38.16</t>
  </si>
  <si>
    <t>Unknown_43</t>
  </si>
  <si>
    <t>73.76++27.59</t>
  </si>
  <si>
    <t>226.96++37.36</t>
  </si>
  <si>
    <t>Unknown_44</t>
  </si>
  <si>
    <t>265.08++45.01</t>
  </si>
  <si>
    <t>210.72++36.36</t>
  </si>
  <si>
    <t>157.5++39.07</t>
  </si>
  <si>
    <t>Unknown_45</t>
  </si>
  <si>
    <t>338.81++43.11</t>
  </si>
  <si>
    <t>296.44++52.22</t>
  </si>
  <si>
    <t>280.18++20.22</t>
  </si>
  <si>
    <t>525.63++45.54</t>
  </si>
  <si>
    <t>Unknown_47</t>
  </si>
  <si>
    <t>219.46++76.49</t>
  </si>
  <si>
    <t>92.11++89.32</t>
  </si>
  <si>
    <t>Unknown_48</t>
  </si>
  <si>
    <t>323.65++5.76</t>
  </si>
  <si>
    <t>Unknown_5</t>
  </si>
  <si>
    <t>239.82++20.61</t>
  </si>
  <si>
    <t>Unknown_50</t>
  </si>
  <si>
    <t>221.42++24.17</t>
  </si>
  <si>
    <t>489.64++40.07</t>
  </si>
  <si>
    <t>Unknown_51</t>
  </si>
  <si>
    <t>290.51++38.25</t>
  </si>
  <si>
    <t>375.38++30.64</t>
  </si>
  <si>
    <t>Unknown_52</t>
  </si>
  <si>
    <t>Unknown_53</t>
  </si>
  <si>
    <t>148.34++43.4</t>
  </si>
  <si>
    <t>Unknown_54</t>
  </si>
  <si>
    <t>864.85++39.54</t>
  </si>
  <si>
    <t>643.87++20.69</t>
  </si>
  <si>
    <t>521.79++61.96</t>
  </si>
  <si>
    <t>945.59++29.29</t>
  </si>
  <si>
    <t>Unknown_55</t>
  </si>
  <si>
    <t>321.59++14.14</t>
  </si>
  <si>
    <t>593.42++50.9</t>
  </si>
  <si>
    <t>788.16++45.72</t>
  </si>
  <si>
    <t>Unknown_56</t>
  </si>
  <si>
    <t>1200.68++33.55</t>
  </si>
  <si>
    <t>Unknown_58</t>
  </si>
  <si>
    <t>282.24++16.09</t>
  </si>
  <si>
    <t>40.74++50.14</t>
  </si>
  <si>
    <t>358.06++50.58</t>
  </si>
  <si>
    <t>Unknown_59</t>
  </si>
  <si>
    <t>352.8++23.04</t>
  </si>
  <si>
    <t>400.47++7.43</t>
  </si>
  <si>
    <t>Unknown_6</t>
  </si>
  <si>
    <t>123.26++46.03</t>
  </si>
  <si>
    <t>72.32++46.93</t>
  </si>
  <si>
    <t>Unknown_61</t>
  </si>
  <si>
    <t>1002.44++53.85</t>
  </si>
  <si>
    <t>Unknown_62</t>
  </si>
  <si>
    <t>585.44++37.03</t>
  </si>
  <si>
    <t>Unknown_63</t>
  </si>
  <si>
    <t>155.36++39.64</t>
  </si>
  <si>
    <t>Unknown_64</t>
  </si>
  <si>
    <t>12689.35++10.07</t>
  </si>
  <si>
    <t>17227.35++14.21</t>
  </si>
  <si>
    <t>7027.92++21.52</t>
  </si>
  <si>
    <t>69826.95++16.41</t>
  </si>
  <si>
    <t>75809.17++23.55</t>
  </si>
  <si>
    <t>48063.12++3.52</t>
  </si>
  <si>
    <t>66957.57++4.11</t>
  </si>
  <si>
    <t>Unknown_65</t>
  </si>
  <si>
    <t>332.44++50.16</t>
  </si>
  <si>
    <t>252.74++39.89</t>
  </si>
  <si>
    <t>Unknown_66</t>
  </si>
  <si>
    <t>402.7++42.55</t>
  </si>
  <si>
    <t>465.59++25.7</t>
  </si>
  <si>
    <t>396.68++35.58</t>
  </si>
  <si>
    <t>Unknown_67</t>
  </si>
  <si>
    <t>389.88++30.07</t>
  </si>
  <si>
    <t>73.7++42.57</t>
  </si>
  <si>
    <t>423.59++37.21</t>
  </si>
  <si>
    <t>Unknown_68</t>
  </si>
  <si>
    <t>5436.9++34.07</t>
  </si>
  <si>
    <t>4315.26++2.29</t>
  </si>
  <si>
    <t>3289.41++43.41</t>
  </si>
  <si>
    <t>6062.06++37.55</t>
  </si>
  <si>
    <t>Unknown_69</t>
  </si>
  <si>
    <t>106.73++44.45</t>
  </si>
  <si>
    <t>Unknown_72</t>
  </si>
  <si>
    <t>799.98++25.79</t>
  </si>
  <si>
    <t>351.44++53.32</t>
  </si>
  <si>
    <t>850.6++38.2</t>
  </si>
  <si>
    <t>255.91++18.34</t>
  </si>
  <si>
    <t>518.51++43.23</t>
  </si>
  <si>
    <t>Unknown_73</t>
  </si>
  <si>
    <t>722.5++19.22</t>
  </si>
  <si>
    <t>1024.51++45.67</t>
  </si>
  <si>
    <t>232.14++28.97</t>
  </si>
  <si>
    <t>Unknown_74</t>
  </si>
  <si>
    <t>16786.61++20.79</t>
  </si>
  <si>
    <t>12997.69++9.77</t>
  </si>
  <si>
    <t>4320.56++22.7</t>
  </si>
  <si>
    <t>20100.63++5.51</t>
  </si>
  <si>
    <t>21746.99++9.45</t>
  </si>
  <si>
    <t>14459.57++10.55</t>
  </si>
  <si>
    <t>26046.02++5.3</t>
  </si>
  <si>
    <t>Unknown_75</t>
  </si>
  <si>
    <t>5695.33++17.42</t>
  </si>
  <si>
    <t>7035.95++19.17</t>
  </si>
  <si>
    <t>2086.82++38.16</t>
  </si>
  <si>
    <t>41990.06++18.94</t>
  </si>
  <si>
    <t>47446.74++24.14</t>
  </si>
  <si>
    <t>21128.38++5.41</t>
  </si>
  <si>
    <t>45004.46++5.94</t>
  </si>
  <si>
    <t>Unknown_76</t>
  </si>
  <si>
    <t>397.63++32.27</t>
  </si>
  <si>
    <t>627.6++15.26</t>
  </si>
  <si>
    <t>901.34++31.07</t>
  </si>
  <si>
    <t>Unknown_77</t>
  </si>
  <si>
    <t>1823.55++19.42</t>
  </si>
  <si>
    <t>1306.29++28.69</t>
  </si>
  <si>
    <t>1011.49++36.82</t>
  </si>
  <si>
    <t>448.94++36.59</t>
  </si>
  <si>
    <t>Unknown_78</t>
  </si>
  <si>
    <t>5130.76++29.3</t>
  </si>
  <si>
    <t>561.66++8.35</t>
  </si>
  <si>
    <t>2611.13++8.49</t>
  </si>
  <si>
    <t>2554.67++35.43</t>
  </si>
  <si>
    <t>3587.7++34.68</t>
  </si>
  <si>
    <t>Unknown_79</t>
  </si>
  <si>
    <t>13170.8++28.81</t>
  </si>
  <si>
    <t>15459.05++7.77</t>
  </si>
  <si>
    <t>26402.28++9.01</t>
  </si>
  <si>
    <t>10943.08++14.31</t>
  </si>
  <si>
    <t>15778.36++10.21</t>
  </si>
  <si>
    <t>3647.42++47.41</t>
  </si>
  <si>
    <t>Unknown_8</t>
  </si>
  <si>
    <t>279.76++23.92</t>
  </si>
  <si>
    <t>109.89++56.46</t>
  </si>
  <si>
    <t>302.85++26.55</t>
  </si>
  <si>
    <t>Unknown_80</t>
  </si>
  <si>
    <t>197.07++28.24</t>
  </si>
  <si>
    <t>270.66++42.55</t>
  </si>
  <si>
    <t>207.01++44.58</t>
  </si>
  <si>
    <t>345.55++36.71</t>
  </si>
  <si>
    <t>163.96++32.15</t>
  </si>
  <si>
    <t>544.47++30.51</t>
  </si>
  <si>
    <t>476.83++18.65</t>
  </si>
  <si>
    <t>Unknown_81</t>
  </si>
  <si>
    <t>4221.38++11.09</t>
  </si>
  <si>
    <t>5060.5++10.66</t>
  </si>
  <si>
    <t>4751.25++6.4</t>
  </si>
  <si>
    <t>4470.47++12.24</t>
  </si>
  <si>
    <t>3384.08++15.57</t>
  </si>
  <si>
    <t>3238.11++5.52</t>
  </si>
  <si>
    <t>1811.69++42.36</t>
  </si>
  <si>
    <t>Unknown_82</t>
  </si>
  <si>
    <t>58.27++63.89</t>
  </si>
  <si>
    <t>290.9++27.17</t>
  </si>
  <si>
    <t>243.14++22.38</t>
  </si>
  <si>
    <t>226.18++3.12</t>
  </si>
  <si>
    <t>224.39++43.34</t>
  </si>
  <si>
    <t>286.37++30.68</t>
  </si>
  <si>
    <t>331.31++47.76</t>
  </si>
  <si>
    <t>Unknown_83</t>
  </si>
  <si>
    <t>480.99++17.86</t>
  </si>
  <si>
    <t>Unknown_84</t>
  </si>
  <si>
    <t>18838.56++11.07</t>
  </si>
  <si>
    <t>18234.49++10.67</t>
  </si>
  <si>
    <t>10684.16++8.84</t>
  </si>
  <si>
    <t>23221.3++5.75</t>
  </si>
  <si>
    <t>20496.89++8.49</t>
  </si>
  <si>
    <t>16340.06++11.78</t>
  </si>
  <si>
    <t>18809.26++11.66</t>
  </si>
  <si>
    <t>Unknown_86</t>
  </si>
  <si>
    <t>1024.17++52.88</t>
  </si>
  <si>
    <t>1870.11++46.29</t>
  </si>
  <si>
    <t>1511.94++51.79</t>
  </si>
  <si>
    <t>1757.12++54.11</t>
  </si>
  <si>
    <t>Unknown_87</t>
  </si>
  <si>
    <t>20263.46++15.37</t>
  </si>
  <si>
    <t>1338.91++35.15</t>
  </si>
  <si>
    <t>8154.66++22.19</t>
  </si>
  <si>
    <t>Unknown_88</t>
  </si>
  <si>
    <t>5805.66++52.9</t>
  </si>
  <si>
    <t>14190.07++28.07</t>
  </si>
  <si>
    <t>9879.8++25.69</t>
  </si>
  <si>
    <t>13115.72++22.88</t>
  </si>
  <si>
    <t>5324.83++71.09</t>
  </si>
  <si>
    <t>12565.53++30.58</t>
  </si>
  <si>
    <t>16109.17++33.09</t>
  </si>
  <si>
    <t>Unknown_89</t>
  </si>
  <si>
    <t>1493.07++8.67</t>
  </si>
  <si>
    <t>1348.86++1.74</t>
  </si>
  <si>
    <t>1157.11++3.36</t>
  </si>
  <si>
    <t>1210.38++9.3</t>
  </si>
  <si>
    <t>985.03++19.93</t>
  </si>
  <si>
    <t>2292.78++4.5</t>
  </si>
  <si>
    <t>1561.01++9.02</t>
  </si>
  <si>
    <t>Unknown_9</t>
  </si>
  <si>
    <t>617.29++58.73</t>
  </si>
  <si>
    <t>323.26++42.35</t>
  </si>
  <si>
    <t>816.3++33.85</t>
  </si>
  <si>
    <t>Unknown_90</t>
  </si>
  <si>
    <t>1414.99++16.6</t>
  </si>
  <si>
    <t>3184.51++14.29</t>
  </si>
  <si>
    <t>2429.86++18.52</t>
  </si>
  <si>
    <t>868.45++31.5</t>
  </si>
  <si>
    <t>826.5++25.28</t>
  </si>
  <si>
    <t>1359.98++23.98</t>
  </si>
  <si>
    <t>878.33++22.57</t>
  </si>
  <si>
    <t>Unknown_91</t>
  </si>
  <si>
    <t>1187.56++33.55</t>
  </si>
  <si>
    <t>1107.82++31.61</t>
  </si>
  <si>
    <t>1003.91++29.15</t>
  </si>
  <si>
    <t>545.72++48.96</t>
  </si>
  <si>
    <t>976.48++33.31</t>
  </si>
  <si>
    <t>Unknown_92</t>
  </si>
  <si>
    <t>177.11++32.93</t>
  </si>
  <si>
    <t>75.57++31.94</t>
  </si>
  <si>
    <t>169.83++11.53</t>
  </si>
  <si>
    <t>404.29++19.24</t>
  </si>
  <si>
    <t>1783.86++5.97</t>
  </si>
  <si>
    <t>357.54++24.65</t>
  </si>
  <si>
    <t>Unknown_94</t>
  </si>
  <si>
    <t>1939.55++55.81</t>
  </si>
  <si>
    <t>5397.7++28.89</t>
  </si>
  <si>
    <t>2243.51++28.23</t>
  </si>
  <si>
    <t>4469.27++25.01</t>
  </si>
  <si>
    <t>2743.1++79.49</t>
  </si>
  <si>
    <t>2962.42++26.02</t>
  </si>
  <si>
    <t>4560.79++38.33</t>
  </si>
  <si>
    <t>Unknown_95</t>
  </si>
  <si>
    <t>946.09++4.53</t>
  </si>
  <si>
    <t>1197.73++51.02</t>
  </si>
  <si>
    <t>Unknown_96</t>
  </si>
  <si>
    <t>1013.54++23.96</t>
  </si>
  <si>
    <t>414.4++60</t>
  </si>
  <si>
    <t>3098.82++9.25</t>
  </si>
  <si>
    <t>1493.31++41.86</t>
  </si>
  <si>
    <t>Unknown_97</t>
  </si>
  <si>
    <t>201.82++62.77</t>
  </si>
  <si>
    <t>648.23++29.48</t>
  </si>
  <si>
    <t>485.69++23.25</t>
  </si>
  <si>
    <t>641.76++44.95</t>
  </si>
  <si>
    <t>270.01++27.52</t>
  </si>
  <si>
    <t>663.37++14.04</t>
  </si>
  <si>
    <t>1073.14++19.71</t>
  </si>
  <si>
    <t>Unknown_98</t>
  </si>
  <si>
    <t>612.15++13.33</t>
  </si>
  <si>
    <t>212.28++36.3</t>
  </si>
  <si>
    <t>65.84++35.91</t>
  </si>
  <si>
    <t>185.66++54.9</t>
  </si>
  <si>
    <t>1049.2++7.16</t>
  </si>
  <si>
    <t>475.99++29.42</t>
  </si>
  <si>
    <t>Unknown_99</t>
  </si>
  <si>
    <t>2539.6++37.18</t>
  </si>
  <si>
    <t>1368.81++18.33</t>
  </si>
  <si>
    <t>2229.53++22.98</t>
  </si>
  <si>
    <t>703.55++17.21</t>
  </si>
  <si>
    <t>2345.22++9.54</t>
  </si>
  <si>
    <t>2276.96++33.48</t>
  </si>
  <si>
    <t>phenylpropanoid/benzenoid</t>
  </si>
  <si>
    <t>tannins?</t>
  </si>
  <si>
    <t>oxylipins</t>
  </si>
  <si>
    <t>auxin</t>
  </si>
  <si>
    <t>amino acid?</t>
  </si>
  <si>
    <t>phenylpropanoid/benzenoid?</t>
  </si>
  <si>
    <t>fatty acid derivative</t>
  </si>
  <si>
    <t>Sinapic acid</t>
  </si>
  <si>
    <t>Unknown_2</t>
  </si>
  <si>
    <t>Unknown_7</t>
  </si>
  <si>
    <t>Unknown_30</t>
  </si>
  <si>
    <t>Unknown_46</t>
  </si>
  <si>
    <t>Unknown_49</t>
  </si>
  <si>
    <t>Unknown_57</t>
  </si>
  <si>
    <t>Unknown_60</t>
  </si>
  <si>
    <t>Unknown_70</t>
  </si>
  <si>
    <t>Unknown_71</t>
  </si>
  <si>
    <r>
      <rPr>
        <b/>
        <sz val="14"/>
        <rFont val="Calibri Light"/>
        <family val="2"/>
        <scheme val="major"/>
      </rPr>
      <t>Table S4.7:</t>
    </r>
    <r>
      <rPr>
        <sz val="14"/>
        <rFont val="Calibri Light"/>
        <family val="2"/>
        <scheme val="major"/>
      </rPr>
      <t xml:space="preserve"> Relative Concentration of the Non-volatile compounds obtained from clb5 seedlings and their revertants, in the positive ionisation mode</t>
    </r>
  </si>
  <si>
    <t>clb5 (n=7)</t>
  </si>
  <si>
    <t>clb5ap1 (n=3)</t>
  </si>
  <si>
    <t>clb5ccd4 (n=5)</t>
  </si>
  <si>
    <t>LerLin (n=3)</t>
  </si>
  <si>
    <t>(S)-MALATE</t>
  </si>
  <si>
    <t>215047.81++16.18</t>
  </si>
  <si>
    <t>294447.26++12.32</t>
  </si>
  <si>
    <t>239866.94++10.25</t>
  </si>
  <si>
    <t>11736.24++49.92</t>
  </si>
  <si>
    <t>1-O-b-D-glucopyranosyl sinapate isomer 1</t>
  </si>
  <si>
    <t>31504.58++16.54</t>
  </si>
  <si>
    <t>15490.52++19.88</t>
  </si>
  <si>
    <t>5954.24++18.38</t>
  </si>
  <si>
    <t>12599.18++86.99</t>
  </si>
  <si>
    <t>81105.15++12.27</t>
  </si>
  <si>
    <t>17912.75++41.91</t>
  </si>
  <si>
    <t>1-O-b-D-glucopyranosyl sinapate isomer 2</t>
  </si>
  <si>
    <t>3484.32++20.18</t>
  </si>
  <si>
    <t>1300.48++24.28</t>
  </si>
  <si>
    <t>1722.94++93.44</t>
  </si>
  <si>
    <t>7992.34++21.16</t>
  </si>
  <si>
    <t>2789.92++46.08</t>
  </si>
  <si>
    <t>3-[(2S,4S,6R)-6-[[(2R,3R,4R,5S,6S)-3,5-dihydroxy-6-methyl-4-[(2S,3R,4S,5S,6R)-3,4,5-trihydroxy-6-(hydroxymethyl)oxan-2-yl]oxyoxan-2-yl]oxymethyl]-3,4,5-trihydroxyoxan-2-yl]oxy-5,7-dihydroxy-2-(4-hydroxyphenyl)chromen-4-one</t>
  </si>
  <si>
    <t>4371.92++51.15</t>
  </si>
  <si>
    <t>1761.42++13.12</t>
  </si>
  <si>
    <t>9-Fluorenone</t>
  </si>
  <si>
    <t>30057.44++12.07</t>
  </si>
  <si>
    <t>54081.46++5.52</t>
  </si>
  <si>
    <t>40825.92++3.7</t>
  </si>
  <si>
    <t>10420.9++93.85</t>
  </si>
  <si>
    <t>14667.69++80.47</t>
  </si>
  <si>
    <t>12050.17++14.21</t>
  </si>
  <si>
    <t>9028.89++19.76</t>
  </si>
  <si>
    <t>9181.58++10.88</t>
  </si>
  <si>
    <t>11994.08++3.74</t>
  </si>
  <si>
    <t>27927.03++15.29</t>
  </si>
  <si>
    <t>30159.43++18.49</t>
  </si>
  <si>
    <t>28637.78++7.61</t>
  </si>
  <si>
    <t>19531.56++12.04</t>
  </si>
  <si>
    <t>Aspartate</t>
  </si>
  <si>
    <t>11344.15++17.02</t>
  </si>
  <si>
    <t>8782.76++10.33</t>
  </si>
  <si>
    <t>14579.05++17.66</t>
  </si>
  <si>
    <t>17151.33++7.54</t>
  </si>
  <si>
    <t>17155.76++18.85</t>
  </si>
  <si>
    <t>24630.81++6.76</t>
  </si>
  <si>
    <t>11686.73++13.14</t>
  </si>
  <si>
    <t>Citric acid isomer 1</t>
  </si>
  <si>
    <t>48023.35++35.8</t>
  </si>
  <si>
    <t>74978.56++29.02</t>
  </si>
  <si>
    <t>15120.32++40.19</t>
  </si>
  <si>
    <t>18619.78++24.99</t>
  </si>
  <si>
    <t>Citric acid isomer 2</t>
  </si>
  <si>
    <t>88247.42++20.29</t>
  </si>
  <si>
    <t>179711.52++20.29</t>
  </si>
  <si>
    <t>61548.87++27.46</t>
  </si>
  <si>
    <t>27637.9++94.03</t>
  </si>
  <si>
    <t>36196.81++80.7</t>
  </si>
  <si>
    <t>47879.53++22.99</t>
  </si>
  <si>
    <t>D-Glucose-6-phosphate</t>
  </si>
  <si>
    <t>4983.25++14.98</t>
  </si>
  <si>
    <t>3793.33++20.17</t>
  </si>
  <si>
    <t>10683.13++6.13</t>
  </si>
  <si>
    <t>3293.41++4.35</t>
  </si>
  <si>
    <t>4111.02++9.51</t>
  </si>
  <si>
    <t>4629.95++12.35</t>
  </si>
  <si>
    <t>1931.75++17.45</t>
  </si>
  <si>
    <t>235186.05++19</t>
  </si>
  <si>
    <t>203868.6++4.61</t>
  </si>
  <si>
    <t>323181.1++4.37</t>
  </si>
  <si>
    <t>64278.86++71.76</t>
  </si>
  <si>
    <t>121334.21++55.26</t>
  </si>
  <si>
    <t>272273.41++8.14</t>
  </si>
  <si>
    <t>49232.89++36.65</t>
  </si>
  <si>
    <t>Glutathione (oxidized)</t>
  </si>
  <si>
    <t>237.79++22.42</t>
  </si>
  <si>
    <t>148.01++6.29</t>
  </si>
  <si>
    <t>260.68++15.23</t>
  </si>
  <si>
    <t>371.75++13.5</t>
  </si>
  <si>
    <t>405.27++14.15</t>
  </si>
  <si>
    <t>1090.59++13.75</t>
  </si>
  <si>
    <t>320.3++24.76</t>
  </si>
  <si>
    <t>2923.52++13.67</t>
  </si>
  <si>
    <t>3574.35++27.56</t>
  </si>
  <si>
    <t>2039.37++8.99</t>
  </si>
  <si>
    <t>2141.11++31.5</t>
  </si>
  <si>
    <t>1972.34++33.47</t>
  </si>
  <si>
    <t>5029.77++4.65</t>
  </si>
  <si>
    <t>1519.28++9.37</t>
  </si>
  <si>
    <t>Kaempferol-3-O-robinoside-7-O-rhamnoside</t>
  </si>
  <si>
    <t>5610.97++43.3</t>
  </si>
  <si>
    <t>2715.66++38.54</t>
  </si>
  <si>
    <t>Lespenefril</t>
  </si>
  <si>
    <t>24802.37++37.28</t>
  </si>
  <si>
    <t>16191.29++14.63</t>
  </si>
  <si>
    <t>Quercetin 3,7-dirhamnoside</t>
  </si>
  <si>
    <t>29649.68++22.77</t>
  </si>
  <si>
    <t>22150.14++14.25</t>
  </si>
  <si>
    <t>10391.65++20.4</t>
  </si>
  <si>
    <t>9276.89++25.02</t>
  </si>
  <si>
    <t>3430.79++36.48</t>
  </si>
  <si>
    <t>5283.47++25.55</t>
  </si>
  <si>
    <t>5479.03++6.67</t>
  </si>
  <si>
    <t>4517.72++8.02</t>
  </si>
  <si>
    <t>3677.8++30.19</t>
  </si>
  <si>
    <t>Sinapoyl malate isomer 1</t>
  </si>
  <si>
    <t>41535.48++21.46</t>
  </si>
  <si>
    <t>38056.9++27.49</t>
  </si>
  <si>
    <t>17944.77++15.14</t>
  </si>
  <si>
    <t>21729.53++25.22</t>
  </si>
  <si>
    <t>22211.49++6.2</t>
  </si>
  <si>
    <t>8271.99++24.58</t>
  </si>
  <si>
    <t>15732.86++29.25</t>
  </si>
  <si>
    <t>Sinapoyl malate isomer 2</t>
  </si>
  <si>
    <t>13629.99++22.46</t>
  </si>
  <si>
    <t>13068.26++31.32</t>
  </si>
  <si>
    <t>3805.54++14.84</t>
  </si>
  <si>
    <t>7498.45++30.19</t>
  </si>
  <si>
    <t>5429.7++15.12</t>
  </si>
  <si>
    <t>1592.01++41.14</t>
  </si>
  <si>
    <t>5440.91++28.04</t>
  </si>
  <si>
    <t>SUCROSE</t>
  </si>
  <si>
    <t>7477.63++27.12</t>
  </si>
  <si>
    <t>5766.92++21</t>
  </si>
  <si>
    <t>18089.33++15.97</t>
  </si>
  <si>
    <t>1993.58++10.07</t>
  </si>
  <si>
    <t>206.18++33.12</t>
  </si>
  <si>
    <t>123.44++52.03</t>
  </si>
  <si>
    <t>433.07++10.54</t>
  </si>
  <si>
    <t>416.62++23.77</t>
  </si>
  <si>
    <t>85.57++81.03</t>
  </si>
  <si>
    <t>338.19++7.18</t>
  </si>
  <si>
    <t>2231.9++16.03</t>
  </si>
  <si>
    <t>2421.11++12.26</t>
  </si>
  <si>
    <t>1379.3++10.1</t>
  </si>
  <si>
    <t>2001.49++6.4</t>
  </si>
  <si>
    <t>2255.69++14.96</t>
  </si>
  <si>
    <t>2212.05++20.84</t>
  </si>
  <si>
    <t>2202.41++12.63</t>
  </si>
  <si>
    <t>1783.83++7.38</t>
  </si>
  <si>
    <t>2349.46++5.28</t>
  </si>
  <si>
    <t>2018.93++10.31</t>
  </si>
  <si>
    <t>1731.69++7.85</t>
  </si>
  <si>
    <t>1777.79++17.09</t>
  </si>
  <si>
    <t>1660.93++24.76</t>
  </si>
  <si>
    <t>1371.89++18.28</t>
  </si>
  <si>
    <t>1835.36++9.21</t>
  </si>
  <si>
    <t>2600.36++1.66</t>
  </si>
  <si>
    <t>2922.1++11.43</t>
  </si>
  <si>
    <t>1392.53++10.41</t>
  </si>
  <si>
    <t>1463.41++28.17</t>
  </si>
  <si>
    <t>1616.13++22.17</t>
  </si>
  <si>
    <t>766.12++26.69</t>
  </si>
  <si>
    <t>4123.34++12.95</t>
  </si>
  <si>
    <t>4530.58++7.93</t>
  </si>
  <si>
    <t>3162.8++8.39</t>
  </si>
  <si>
    <t>3661.38++5.71</t>
  </si>
  <si>
    <t>4023.45++11.44</t>
  </si>
  <si>
    <t>4064.65++21.24</t>
  </si>
  <si>
    <t>3524.37++11.16</t>
  </si>
  <si>
    <t>3653.35++11.09</t>
  </si>
  <si>
    <t>2338.39++14.3</t>
  </si>
  <si>
    <t>749.62++17.24</t>
  </si>
  <si>
    <t>2702.25++8.3</t>
  </si>
  <si>
    <t>3665.34++11.16</t>
  </si>
  <si>
    <t>3076.63++16.95</t>
  </si>
  <si>
    <t>4776.73++13.59</t>
  </si>
  <si>
    <t>1790.76++11.16</t>
  </si>
  <si>
    <t>1174.91++15.49</t>
  </si>
  <si>
    <t>206.09++15.41</t>
  </si>
  <si>
    <t>1210.19++11.52</t>
  </si>
  <si>
    <t>1711.44++15.8</t>
  </si>
  <si>
    <t>1422.04++25.11</t>
  </si>
  <si>
    <t>2361.96++17.84</t>
  </si>
  <si>
    <t>1525.17++20.27</t>
  </si>
  <si>
    <t>1510.44++11.7</t>
  </si>
  <si>
    <t>688.2++14.61</t>
  </si>
  <si>
    <t>1220.76++5.7</t>
  </si>
  <si>
    <t>1469.64++12.89</t>
  </si>
  <si>
    <t>1487.43++26.06</t>
  </si>
  <si>
    <t>1484.46++14.26</t>
  </si>
  <si>
    <t>1067.92++15.15</t>
  </si>
  <si>
    <t>610.61++21.01</t>
  </si>
  <si>
    <t>130.44++35.51</t>
  </si>
  <si>
    <t>653.14++11.63</t>
  </si>
  <si>
    <t>995.02++15.23</t>
  </si>
  <si>
    <t>841.41++17.22</t>
  </si>
  <si>
    <t>1546.58++19.18</t>
  </si>
  <si>
    <t>5430.69++20.57</t>
  </si>
  <si>
    <t>4620.57++10.04</t>
  </si>
  <si>
    <t>1937.15++17.29</t>
  </si>
  <si>
    <t>5293.59++6.27</t>
  </si>
  <si>
    <t>6649.27++12.13</t>
  </si>
  <si>
    <t>5617.57++15.87</t>
  </si>
  <si>
    <t>8132.88++9.77</t>
  </si>
  <si>
    <t>2260.81++19.12</t>
  </si>
  <si>
    <t>2197.01++5.73</t>
  </si>
  <si>
    <t>1237.85++10.51</t>
  </si>
  <si>
    <t>2402.53++5.03</t>
  </si>
  <si>
    <t>2845.09++11.89</t>
  </si>
  <si>
    <t>2224.47++13.64</t>
  </si>
  <si>
    <t>3213.16++5.69</t>
  </si>
  <si>
    <t>297.96++41.04</t>
  </si>
  <si>
    <t>236.07++6.4</t>
  </si>
  <si>
    <t>828.31++14.94</t>
  </si>
  <si>
    <t>785.86++20.15</t>
  </si>
  <si>
    <t>633.85++14.82</t>
  </si>
  <si>
    <t>2326.31++16.7</t>
  </si>
  <si>
    <t>2391.3++3.33</t>
  </si>
  <si>
    <t>1424.73++5.81</t>
  </si>
  <si>
    <t>2664.19++6.43</t>
  </si>
  <si>
    <t>3025.47++10.06</t>
  </si>
  <si>
    <t>2464.55++10.1</t>
  </si>
  <si>
    <t>3223.37++3.64</t>
  </si>
  <si>
    <t>2035.8++15.21</t>
  </si>
  <si>
    <t>2528.29++10.46</t>
  </si>
  <si>
    <t>2074.46++8.69</t>
  </si>
  <si>
    <t>983.99++10.71</t>
  </si>
  <si>
    <t>1266.06++31.44</t>
  </si>
  <si>
    <t>2298.71++19.07</t>
  </si>
  <si>
    <t>867++18.42</t>
  </si>
  <si>
    <t>535.57++21.27</t>
  </si>
  <si>
    <t>775.97++5.94</t>
  </si>
  <si>
    <t>577.92++11.33</t>
  </si>
  <si>
    <t>3882.77++18.46</t>
  </si>
  <si>
    <t>4546.35++23.84</t>
  </si>
  <si>
    <t>2089.11++12.46</t>
  </si>
  <si>
    <t>2722.99++13.93</t>
  </si>
  <si>
    <t>5483.5++31.28</t>
  </si>
  <si>
    <t>5175.94++8</t>
  </si>
  <si>
    <t>9137.61++4.24</t>
  </si>
  <si>
    <t>939.87++78.6</t>
  </si>
  <si>
    <t>2600.84++57.76</t>
  </si>
  <si>
    <t>5742.5++20.36</t>
  </si>
  <si>
    <t>473.86++50.94</t>
  </si>
  <si>
    <t>3596.83++17.85</t>
  </si>
  <si>
    <t>3620.66++20.63</t>
  </si>
  <si>
    <t>7261.07++5.12</t>
  </si>
  <si>
    <t>512.24++57.65</t>
  </si>
  <si>
    <t>1525.26++50.16</t>
  </si>
  <si>
    <t>820.56++18.65</t>
  </si>
  <si>
    <t>2001.02++22.16</t>
  </si>
  <si>
    <t>401.05++1.19</t>
  </si>
  <si>
    <t>4455.76++19.57</t>
  </si>
  <si>
    <t>4393.43++18.89</t>
  </si>
  <si>
    <t>1350.18++28.91</t>
  </si>
  <si>
    <t>5825.67++9.19</t>
  </si>
  <si>
    <t>3677.63++22.07</t>
  </si>
  <si>
    <t>6192.42++19.01</t>
  </si>
  <si>
    <t>6354.33++26.33</t>
  </si>
  <si>
    <t>1619.56++35.4</t>
  </si>
  <si>
    <t>14316.48++6.59</t>
  </si>
  <si>
    <t>4150.29++37.62</t>
  </si>
  <si>
    <t>4215.42++6.51</t>
  </si>
  <si>
    <t>8083.54++3.05</t>
  </si>
  <si>
    <t>1072.91++94.9</t>
  </si>
  <si>
    <t>1618.14++59.03</t>
  </si>
  <si>
    <t>2669.74++21.75</t>
  </si>
  <si>
    <t>4319.21++26.73</t>
  </si>
  <si>
    <t>5523.93++19.56</t>
  </si>
  <si>
    <t>2622.74++31.15</t>
  </si>
  <si>
    <t>2721.1++35.18</t>
  </si>
  <si>
    <t>9200.59++8.74</t>
  </si>
  <si>
    <t>3485.5++28.32</t>
  </si>
  <si>
    <t>6080.47++10.82</t>
  </si>
  <si>
    <t>9154.19++14.6</t>
  </si>
  <si>
    <t>1654.03++34.63</t>
  </si>
  <si>
    <t>1247.45++51.79</t>
  </si>
  <si>
    <t>354.71++44.93</t>
  </si>
  <si>
    <t>4859.12++17.24</t>
  </si>
  <si>
    <t>3745.01++29.3</t>
  </si>
  <si>
    <t>225.31++37.23</t>
  </si>
  <si>
    <t>3330.86++28.25</t>
  </si>
  <si>
    <t>30242.23++46.21</t>
  </si>
  <si>
    <t>15795.29++20.57</t>
  </si>
  <si>
    <t>97238.16++21.67</t>
  </si>
  <si>
    <t>7612.01++21.4</t>
  </si>
  <si>
    <t>1377.81++25.95</t>
  </si>
  <si>
    <t>702.19++33.19</t>
  </si>
  <si>
    <t>685.16++26.85</t>
  </si>
  <si>
    <t>6056.99++16.71</t>
  </si>
  <si>
    <t>1434.25++27.24</t>
  </si>
  <si>
    <t>1999.12++16.57</t>
  </si>
  <si>
    <t>1882.04++15.79</t>
  </si>
  <si>
    <t>654.69++42.04</t>
  </si>
  <si>
    <t>6123.96++16.99</t>
  </si>
  <si>
    <t>5392.58++16.43</t>
  </si>
  <si>
    <t>4273.77++15.66</t>
  </si>
  <si>
    <t>5112.7++12.97</t>
  </si>
  <si>
    <t>2008.24++20.81</t>
  </si>
  <si>
    <t>1658.98++27.37</t>
  </si>
  <si>
    <t>669.27++82.68</t>
  </si>
  <si>
    <t>5617.9++10.96</t>
  </si>
  <si>
    <t>849.48++43.64</t>
  </si>
  <si>
    <t>11278.74++8.48</t>
  </si>
  <si>
    <t>7641.75++5.5</t>
  </si>
  <si>
    <t>29711.88++17.38</t>
  </si>
  <si>
    <t>21660.57++24.26</t>
  </si>
  <si>
    <t>14366.64++21.09</t>
  </si>
  <si>
    <t>57806.05++8.71</t>
  </si>
  <si>
    <t>3294.32++10.75</t>
  </si>
  <si>
    <t>3606.32++33.77</t>
  </si>
  <si>
    <t>1865.1++21.12</t>
  </si>
  <si>
    <t>13729.65++14.33</t>
  </si>
  <si>
    <t>5941.13++12.61</t>
  </si>
  <si>
    <t>27514.22++17.86</t>
  </si>
  <si>
    <t>27824.08++27.99</t>
  </si>
  <si>
    <t>14730.14++23.34</t>
  </si>
  <si>
    <t>87292.29++13.91</t>
  </si>
  <si>
    <t>776.73++23.47</t>
  </si>
  <si>
    <t>1902.41++5.75</t>
  </si>
  <si>
    <t>3916.34++9.19</t>
  </si>
  <si>
    <t>2470.94++15.58</t>
  </si>
  <si>
    <t>983.02++8.97</t>
  </si>
  <si>
    <t>4971.53++14.49</t>
  </si>
  <si>
    <t>447.82++44.71</t>
  </si>
  <si>
    <t>1080.88++6.46</t>
  </si>
  <si>
    <t>2077.1++19.31</t>
  </si>
  <si>
    <t>2228.68++19.28</t>
  </si>
  <si>
    <t>332.22++53.67</t>
  </si>
  <si>
    <t>4990.03++12.09</t>
  </si>
  <si>
    <t>24842.67++23.81</t>
  </si>
  <si>
    <t>24092.63++18.39</t>
  </si>
  <si>
    <t>54636.15++18.53</t>
  </si>
  <si>
    <t>6961.64++4.32</t>
  </si>
  <si>
    <t>4840.13++35.82</t>
  </si>
  <si>
    <t>3180.86++40.03</t>
  </si>
  <si>
    <t>2598.78++16.96</t>
  </si>
  <si>
    <t>13328.56++11.35</t>
  </si>
  <si>
    <t>11401.83++20.46</t>
  </si>
  <si>
    <t>2433.09++26.38</t>
  </si>
  <si>
    <t>11154.47++19.57</t>
  </si>
  <si>
    <t>511.47++38.07</t>
  </si>
  <si>
    <t>1750++14.63</t>
  </si>
  <si>
    <t>1126.85++23.51</t>
  </si>
  <si>
    <t>2844.05++18.42</t>
  </si>
  <si>
    <t>1128.98++42.54</t>
  </si>
  <si>
    <t>395.21++22.5</t>
  </si>
  <si>
    <t>4082.32++7.08</t>
  </si>
  <si>
    <t>3467.46++19.94</t>
  </si>
  <si>
    <t>3784.44++19.99</t>
  </si>
  <si>
    <t>2181.51++19.42</t>
  </si>
  <si>
    <t>2584.64++19.44</t>
  </si>
  <si>
    <t>9223.4++18.38</t>
  </si>
  <si>
    <t>2005.68++48.18</t>
  </si>
  <si>
    <t>5110.28++50.48</t>
  </si>
  <si>
    <t>14336.58++61.58</t>
  </si>
  <si>
    <t>13535.61++21.04</t>
  </si>
  <si>
    <t>1098.01++48.07</t>
  </si>
  <si>
    <t>1876.35++15.86</t>
  </si>
  <si>
    <t>753.4++39.5</t>
  </si>
  <si>
    <t>5300.79++5.85</t>
  </si>
  <si>
    <t>4001.81++18.68</t>
  </si>
  <si>
    <t>1388.9++4.85</t>
  </si>
  <si>
    <t>4635.75++7.6</t>
  </si>
  <si>
    <t>5538.36++20.58</t>
  </si>
  <si>
    <t>1906.72++29.94</t>
  </si>
  <si>
    <t>4098.05++5.38</t>
  </si>
  <si>
    <t>634.19++25.23</t>
  </si>
  <si>
    <t>678.71++49.82</t>
  </si>
  <si>
    <t>11652.76++21.17</t>
  </si>
  <si>
    <t>3952.19++7.64</t>
  </si>
  <si>
    <t>19731.24++13.96</t>
  </si>
  <si>
    <t>21184.52++20.46</t>
  </si>
  <si>
    <t>19269.58++6.34</t>
  </si>
  <si>
    <t>26724.99++7.03</t>
  </si>
  <si>
    <t>1106.48++8.9</t>
  </si>
  <si>
    <t>1342.6++21.59</t>
  </si>
  <si>
    <t>818.12++20.22</t>
  </si>
  <si>
    <t>2399.57++19.39</t>
  </si>
  <si>
    <t>2290.58++18.37</t>
  </si>
  <si>
    <t>1634.21++8.72</t>
  </si>
  <si>
    <t>3852.98++10.3</t>
  </si>
  <si>
    <t>9592.63++18.61</t>
  </si>
  <si>
    <t>10153.72++15.71</t>
  </si>
  <si>
    <t>7617++13.88</t>
  </si>
  <si>
    <t>21285.77++16.74</t>
  </si>
  <si>
    <t>19612.34++13.05</t>
  </si>
  <si>
    <t>11886.66++10.58</t>
  </si>
  <si>
    <t>8044.97++46.13</t>
  </si>
  <si>
    <t>2271.04++8.66</t>
  </si>
  <si>
    <t>2162.78++15.48</t>
  </si>
  <si>
    <t>2081.65++14.73</t>
  </si>
  <si>
    <t>6301.05++16.08</t>
  </si>
  <si>
    <t>5883.09++11.38</t>
  </si>
  <si>
    <t>3596.16++8.98</t>
  </si>
  <si>
    <t>2044.43++27.96</t>
  </si>
  <si>
    <t>2100.19++21.88</t>
  </si>
  <si>
    <t>3811.36++18.25</t>
  </si>
  <si>
    <t>1192.36++41.22</t>
  </si>
  <si>
    <t>639.41++73.32</t>
  </si>
  <si>
    <t>572.03++69.63</t>
  </si>
  <si>
    <t>1219.65++9.36</t>
  </si>
  <si>
    <t>304.05++52.65</t>
  </si>
  <si>
    <t>1122.13++30.84</t>
  </si>
  <si>
    <t>674.63++12.62</t>
  </si>
  <si>
    <t>337.48++15.6</t>
  </si>
  <si>
    <t>1777.5++11.17</t>
  </si>
  <si>
    <t>1840.57++23.46</t>
  </si>
  <si>
    <t>517.07++31.24</t>
  </si>
  <si>
    <t>2253.63++18.12</t>
  </si>
  <si>
    <t>1630.3++30.98</t>
  </si>
  <si>
    <t>1255.03++31.97</t>
  </si>
  <si>
    <t>772.16++26.95</t>
  </si>
  <si>
    <t>223.09++40.68</t>
  </si>
  <si>
    <t>7495.75++14.57</t>
  </si>
  <si>
    <t>3699.84++27.66</t>
  </si>
  <si>
    <t>3567.08++36.18</t>
  </si>
  <si>
    <t>232.52++36.17</t>
  </si>
  <si>
    <t>183.82++11.6</t>
  </si>
  <si>
    <t>497.13++27.32</t>
  </si>
  <si>
    <t>497.16++21.2</t>
  </si>
  <si>
    <t>633.97++11.64</t>
  </si>
  <si>
    <t>200.19++94.82</t>
  </si>
  <si>
    <t>422.03++23.71</t>
  </si>
  <si>
    <t>382.65++57.69</t>
  </si>
  <si>
    <t>319.21++31.22</t>
  </si>
  <si>
    <t>219.1++28.85</t>
  </si>
  <si>
    <t>111.32++72.67</t>
  </si>
  <si>
    <t>230.43++15.89</t>
  </si>
  <si>
    <t>77.82++38.33</t>
  </si>
  <si>
    <t>302.64++34.61</t>
  </si>
  <si>
    <t>466.6++36.48</t>
  </si>
  <si>
    <t>193.44++4.93</t>
  </si>
  <si>
    <t>222.63++50.75</t>
  </si>
  <si>
    <t>319.66++25.4</t>
  </si>
  <si>
    <t>1024.01++20.04</t>
  </si>
  <si>
    <t>607.33++40.77</t>
  </si>
  <si>
    <t>278.52++26.99</t>
  </si>
  <si>
    <t>358.82++60.43</t>
  </si>
  <si>
    <t>8576.78++31.38</t>
  </si>
  <si>
    <t>5477.73++35.15</t>
  </si>
  <si>
    <t>9576.61++17.68</t>
  </si>
  <si>
    <t>5043.15++29.86</t>
  </si>
  <si>
    <t>3596.73++21.76</t>
  </si>
  <si>
    <t>1663.94++36.65</t>
  </si>
  <si>
    <t>788.86++25.54</t>
  </si>
  <si>
    <t>406.07++23.37</t>
  </si>
  <si>
    <t>875.47++23.16</t>
  </si>
  <si>
    <t>311.59++50.37</t>
  </si>
  <si>
    <t>274.15++54.49</t>
  </si>
  <si>
    <t>963.81++9.7</t>
  </si>
  <si>
    <t>578.91++39.77</t>
  </si>
  <si>
    <t>775.33++18.35</t>
  </si>
  <si>
    <t>628.41++23.74</t>
  </si>
  <si>
    <t>1326.48++11.67</t>
  </si>
  <si>
    <t>869.1++26.68</t>
  </si>
  <si>
    <t>287.66++21.33</t>
  </si>
  <si>
    <t>592.05++27.42</t>
  </si>
  <si>
    <t>1166.14++25.57</t>
  </si>
  <si>
    <t>1980.39++16.25</t>
  </si>
  <si>
    <t>2161.13++32.97</t>
  </si>
  <si>
    <t>502.87++50.05</t>
  </si>
  <si>
    <t>387.16++44.62</t>
  </si>
  <si>
    <t>602.04++11.25</t>
  </si>
  <si>
    <t>504.33++38.45</t>
  </si>
  <si>
    <t>1300.33++12.74</t>
  </si>
  <si>
    <t>720.35++13.29</t>
  </si>
  <si>
    <t>415.45++17.4</t>
  </si>
  <si>
    <t>528.02++26.45</t>
  </si>
  <si>
    <t>361.75++55.52</t>
  </si>
  <si>
    <t>976.22++44.45</t>
  </si>
  <si>
    <t>291.32++13.58</t>
  </si>
  <si>
    <t>87.01++72.51</t>
  </si>
  <si>
    <t>687.4++9.17</t>
  </si>
  <si>
    <t>272.81++56.01</t>
  </si>
  <si>
    <t>1138.26++22.26</t>
  </si>
  <si>
    <t>434.42++14.88</t>
  </si>
  <si>
    <t>62.24++53.2</t>
  </si>
  <si>
    <t>2852.73++16.62</t>
  </si>
  <si>
    <t>746.78++35.13</t>
  </si>
  <si>
    <t>1742.06++16.58</t>
  </si>
  <si>
    <t>624.8++29.36</t>
  </si>
  <si>
    <t>1215.38++32.23</t>
  </si>
  <si>
    <t>92.1++NA</t>
  </si>
  <si>
    <t>712.16++61.96</t>
  </si>
  <si>
    <t>816.87++12.45</t>
  </si>
  <si>
    <t>331.46++29.56</t>
  </si>
  <si>
    <t>198.2++18.5</t>
  </si>
  <si>
    <t>389.3++18.15</t>
  </si>
  <si>
    <t>439.78++19.09</t>
  </si>
  <si>
    <t>184.11++NA</t>
  </si>
  <si>
    <t>589.54++39.86</t>
  </si>
  <si>
    <t>224.81++34.83</t>
  </si>
  <si>
    <t>113.21++74.89</t>
  </si>
  <si>
    <t>169.47++50.01</t>
  </si>
  <si>
    <t>61.07++59.15</t>
  </si>
  <si>
    <t>984.85++16.53</t>
  </si>
  <si>
    <t>340.52++51.21</t>
  </si>
  <si>
    <t>561.31++19.15</t>
  </si>
  <si>
    <t>252.96++31.31</t>
  </si>
  <si>
    <t>66.98++50.63</t>
  </si>
  <si>
    <t>273.09++78.29</t>
  </si>
  <si>
    <t>1300.86++19.63</t>
  </si>
  <si>
    <t>424.87++48.86</t>
  </si>
  <si>
    <t>1249.94++15.08</t>
  </si>
  <si>
    <t>375.78++44.84</t>
  </si>
  <si>
    <t>320.85++17.52</t>
  </si>
  <si>
    <t>318.3++66.18</t>
  </si>
  <si>
    <t>357.55++43.05</t>
  </si>
  <si>
    <t>1796.72++14.24</t>
  </si>
  <si>
    <t>837.78++34.42</t>
  </si>
  <si>
    <t>1320.84++19.71</t>
  </si>
  <si>
    <t>834.94++23.94</t>
  </si>
  <si>
    <t>1888.13++8.56</t>
  </si>
  <si>
    <t>567.06++80.59</t>
  </si>
  <si>
    <t>2667.01++18.35</t>
  </si>
  <si>
    <t>698.67++78.88</t>
  </si>
  <si>
    <t>1783.33++19.79</t>
  </si>
  <si>
    <t>1530.11++4.98</t>
  </si>
  <si>
    <t>969.48++13.18</t>
  </si>
  <si>
    <t>2636.58++7.86</t>
  </si>
  <si>
    <t>2737.73++17.42</t>
  </si>
  <si>
    <t>1154.1++19</t>
  </si>
  <si>
    <t>3131.61++14.14</t>
  </si>
  <si>
    <t>920.95++18.08</t>
  </si>
  <si>
    <t>279.52++29.64</t>
  </si>
  <si>
    <t>194.28++43.17</t>
  </si>
  <si>
    <t>350.87++86.62</t>
  </si>
  <si>
    <t>273.13++62.32</t>
  </si>
  <si>
    <t>2112.32++20.83</t>
  </si>
  <si>
    <t>700.94++38.58</t>
  </si>
  <si>
    <t>4483.65++31.39</t>
  </si>
  <si>
    <t>820.8++37.73</t>
  </si>
  <si>
    <t>350.4++43.52</t>
  </si>
  <si>
    <t>764.47++56.85</t>
  </si>
  <si>
    <t>337.91++25.62</t>
  </si>
  <si>
    <t>93.35++69.92</t>
  </si>
  <si>
    <t>81.3++22.41</t>
  </si>
  <si>
    <t>842.52++17.09</t>
  </si>
  <si>
    <t>550.97++20.06</t>
  </si>
  <si>
    <t>461.15++14.23</t>
  </si>
  <si>
    <t>1593.46++15.12</t>
  </si>
  <si>
    <t>343.06++45.36</t>
  </si>
  <si>
    <t>2018.61++25.99</t>
  </si>
  <si>
    <t>606.56++42.1</t>
  </si>
  <si>
    <t>633.34++68.75</t>
  </si>
  <si>
    <t>1220.1++19.99</t>
  </si>
  <si>
    <t>730.44++28</t>
  </si>
  <si>
    <t>724.35++9.19</t>
  </si>
  <si>
    <t>1880.93++18.6</t>
  </si>
  <si>
    <t>362.44++50.89</t>
  </si>
  <si>
    <t>1407.49++17.03</t>
  </si>
  <si>
    <t>872.47++23.18</t>
  </si>
  <si>
    <t>832.08++15.27</t>
  </si>
  <si>
    <t>2435.16++15.22</t>
  </si>
  <si>
    <t>415.05++47.02</t>
  </si>
  <si>
    <t>1752.23++15.84</t>
  </si>
  <si>
    <t>1470.95++13.94</t>
  </si>
  <si>
    <t>1252.61++13.68</t>
  </si>
  <si>
    <t>3142.53++21.45</t>
  </si>
  <si>
    <t>557.96++84.82</t>
  </si>
  <si>
    <t>998.61++23.86</t>
  </si>
  <si>
    <t>1024.54++20.38</t>
  </si>
  <si>
    <t>380.32++9.57</t>
  </si>
  <si>
    <t>587.07++18.81</t>
  </si>
  <si>
    <t>706.51++7.28</t>
  </si>
  <si>
    <t>193.89++41.04</t>
  </si>
  <si>
    <t>485.7++30.84</t>
  </si>
  <si>
    <t>527.8++25.05</t>
  </si>
  <si>
    <t>1300.43++11.65</t>
  </si>
  <si>
    <t>3073.83++10.28</t>
  </si>
  <si>
    <t>1417.95++26.04</t>
  </si>
  <si>
    <t>1446.67++6.53</t>
  </si>
  <si>
    <t>1999.24++4.12</t>
  </si>
  <si>
    <t>2007.02++9.92</t>
  </si>
  <si>
    <t>1234.77++7.76</t>
  </si>
  <si>
    <t>1199.82++21.74</t>
  </si>
  <si>
    <t>1401.4++18.72</t>
  </si>
  <si>
    <t>813.08++20.13</t>
  </si>
  <si>
    <t>596.25++21.61</t>
  </si>
  <si>
    <t>505.14++18.02</t>
  </si>
  <si>
    <t>83.91++26.47</t>
  </si>
  <si>
    <t>364.26++65.06</t>
  </si>
  <si>
    <t>1022.73++20.5</t>
  </si>
  <si>
    <t>524.46++32.94</t>
  </si>
  <si>
    <t>1830.32++18.07</t>
  </si>
  <si>
    <t>2393.2++20.97</t>
  </si>
  <si>
    <t>1780.44++20.13</t>
  </si>
  <si>
    <t>5162.83++16.27</t>
  </si>
  <si>
    <t>11684.59++33.4</t>
  </si>
  <si>
    <t>7781.1++15.16</t>
  </si>
  <si>
    <t>1569.54++19.17</t>
  </si>
  <si>
    <t>3042.8++12.21</t>
  </si>
  <si>
    <t>303.27++25.94</t>
  </si>
  <si>
    <t>10733.71++16.9</t>
  </si>
  <si>
    <t>1328.03++9.39</t>
  </si>
  <si>
    <t>1624.85++7.09</t>
  </si>
  <si>
    <t>1348.53++8.66</t>
  </si>
  <si>
    <t>917.78++7.39</t>
  </si>
  <si>
    <t>1026.55++23.1</t>
  </si>
  <si>
    <t>1194.12++20.29</t>
  </si>
  <si>
    <t>697.58++22.84</t>
  </si>
  <si>
    <t>Average Rt(min)</t>
  </si>
  <si>
    <t>Average Mz</t>
  </si>
  <si>
    <t>Adduct type</t>
  </si>
  <si>
    <t>Formula</t>
  </si>
  <si>
    <t>Ontology</t>
  </si>
  <si>
    <t>INCHIKEY</t>
  </si>
  <si>
    <t>SMILES</t>
  </si>
  <si>
    <t>Total score</t>
  </si>
  <si>
    <t>Amino acid</t>
  </si>
  <si>
    <t>[M-H]-</t>
  </si>
  <si>
    <t>C6H9N3O2</t>
  </si>
  <si>
    <t>Histidine and derivatives</t>
  </si>
  <si>
    <t>HNDVDQJCIGZPNO-YFKPBYRVSA-N</t>
  </si>
  <si>
    <t>O=C(O)C(N)CC1=CN=CN1</t>
  </si>
  <si>
    <t>C4H8N2O3</t>
  </si>
  <si>
    <t>Asparagine and derivatives</t>
  </si>
  <si>
    <t>DCXYFEDJOCDNAF-REOHCLBHSA-N</t>
  </si>
  <si>
    <t>N[C@@H](CC(N)=O)C(O)=O</t>
  </si>
  <si>
    <t>C5H10N2O3</t>
  </si>
  <si>
    <t>Alpha amino acids</t>
  </si>
  <si>
    <t>ZDXPYRJPNDTMRX-VKHMYHEASA-N</t>
  </si>
  <si>
    <t>C(CC(=O)N)[C@@H](C(=O)O)N</t>
  </si>
  <si>
    <t>C4H7NO4</t>
  </si>
  <si>
    <t>Aspartic acid and derivatives</t>
  </si>
  <si>
    <t>CKLJMWTZIZZHCS-REOHCLBHSA-N</t>
  </si>
  <si>
    <t>C([C@@H](C(=O)O)N)C(=O)O</t>
  </si>
  <si>
    <t>C20H32N6O12S2</t>
  </si>
  <si>
    <t>Peptides</t>
  </si>
  <si>
    <t>YPZRWBKMTBYPTK-BJDJZHNGSA-N</t>
  </si>
  <si>
    <t>O=C(O)CN=C(O)C(N=C(O)CCC(N)C(=O)O)CSSCC(N=C(O)CCC(N)C(=O)O)C(O)=NCC(=O)O</t>
  </si>
  <si>
    <t>Flavonoid</t>
  </si>
  <si>
    <t>C33H40O19</t>
  </si>
  <si>
    <t>Flavonoid-7-O-glycosides</t>
  </si>
  <si>
    <t>PEFASEPMJYRQBW-UHFFFAOYNA-N</t>
  </si>
  <si>
    <t>CC1OC(OCC2OC(OC3=C(OC4=CC(OC5OC(C)C(O)C(O)C5O)=CC(O)=C4C3=O)C3=CC=C(O)C=C3)C(O)C(O)C2O)C(O)C(O)C1O</t>
  </si>
  <si>
    <t>C33H40O20</t>
  </si>
  <si>
    <t>Flavonoid-3-O-glycosides</t>
  </si>
  <si>
    <t>MFIXKYXSBNIMPX-PMLYRHIJSA-N</t>
  </si>
  <si>
    <t>O=C1C(OC2OC(COC3OC(C)C(O)C(OC4OC(CO)C(O)C(O)C4O)C3O)C(O)C(O)C2O)=C(OC=5C=C(O)C=C(O)C15)C=6C=CC(O)=CC6</t>
  </si>
  <si>
    <t>C27H30O15</t>
  </si>
  <si>
    <t>GXLQUHPXGLZNGE-BJBZVNFPSA-N</t>
  </si>
  <si>
    <t>O=C1C(OC2OC(C)C(O)C(O)C2O)=C(OC3=CC(OC4OC(C)C(O)C(O)C4O)=CC(O)=C13)C=5C=CC(O)=C(O)C5</t>
  </si>
  <si>
    <t>C27H30O14</t>
  </si>
  <si>
    <t>PUPKKEQDLNREIM-QNSQPKOQSA-N</t>
  </si>
  <si>
    <t>O=C1C(OC2OC(C)C(O)C(O)C2O)=C(OC3=CC(OC4OC(C)C(O)C(O)C4O)=CC(O)=C13)C=5C=CC(O)=CC5</t>
  </si>
  <si>
    <t>Fluorene</t>
  </si>
  <si>
    <t>C13H8O</t>
  </si>
  <si>
    <t>Fluorenes</t>
  </si>
  <si>
    <t>YLQWCDOCJODRMT-UHFFFAOYSA-N</t>
  </si>
  <si>
    <t>O=C1C=2C=CC=CC2C=3C=CC=CC13</t>
  </si>
  <si>
    <t>PPP</t>
  </si>
  <si>
    <t>C11H12O5</t>
  </si>
  <si>
    <t>Hydroxycinnamic acids</t>
  </si>
  <si>
    <t>PCMORTLOPMLEFB-ONEGZZNKSA-N</t>
  </si>
  <si>
    <t>O=C(O)C=CC=1C=C(OC)C(O)=C(OC)C1</t>
  </si>
  <si>
    <t>C15H16O9</t>
  </si>
  <si>
    <t>Coumaric acids and derivatives</t>
  </si>
  <si>
    <t>DUDGAPSRYCQPBG-UFFNRZRYSA-N</t>
  </si>
  <si>
    <t>OC(=O)CC(C(O)=O)OC(=O)C=Cc(c1)cc(OC)c(O)c(OC)1</t>
  </si>
  <si>
    <t>Sugar</t>
  </si>
  <si>
    <t>C12H22O11</t>
  </si>
  <si>
    <t>O-glycosyl compounds</t>
  </si>
  <si>
    <t>CZMRCDWAGMRECN-UHFFFAOYSA-N</t>
  </si>
  <si>
    <t>C(C1C(C(C(C(O1)OC2(C(C(C(O2)CO)O)O)CO)O)O)O)O</t>
  </si>
  <si>
    <t>C6H13O9P</t>
  </si>
  <si>
    <t>Hexose phosphates</t>
  </si>
  <si>
    <t>NBSCHQHZLSJFNQ-GASJEMHNSA-N</t>
  </si>
  <si>
    <t>OC(O1)[C@H](O)[C@@H](O)[C@H](O)[C@H]1COP(O)(O)=O</t>
  </si>
  <si>
    <t>Sugar / PPP</t>
  </si>
  <si>
    <t>C17H22O10</t>
  </si>
  <si>
    <t>Hydroxycinnamic acid glycosides</t>
  </si>
  <si>
    <t>XRKBRPFTFKKHEF-DGDBGZAXSA-N</t>
  </si>
  <si>
    <t>OCC(O1)C(O)C(O)C(O)C(OC(=O)C=Cc(c2)cc(OC)c(O)c(OC)2)1</t>
  </si>
  <si>
    <t>Tricarboxylic acid</t>
  </si>
  <si>
    <t>C4H6O5</t>
  </si>
  <si>
    <t>Beta hydroxy acids and derivatives</t>
  </si>
  <si>
    <t>BJEPYKJPYRNKOW-REOHCLBHSA-N</t>
  </si>
  <si>
    <t>OC(=O)C[C@@H](C(=O)O)O</t>
  </si>
  <si>
    <t>C6H8O7</t>
  </si>
  <si>
    <t>Tricarboxylic acids and derivatives</t>
  </si>
  <si>
    <t>KRKNYBCHXYNGOX-UHFFFAOYSA-N</t>
  </si>
  <si>
    <t>O=C(O)CC(O)(C(=O)O)CC(=O)O</t>
  </si>
  <si>
    <t>null</t>
  </si>
  <si>
    <t>[M+Na-2H]-</t>
  </si>
  <si>
    <t>C16H14N2O6</t>
  </si>
  <si>
    <t>C15H22O5S</t>
  </si>
  <si>
    <t>Benzenesulfonic acids and derivatives</t>
  </si>
  <si>
    <t>ZXGROFOELRCPHY-UHFFFAOYSA-N</t>
  </si>
  <si>
    <t>OS(=O)(=O)c1ccc(cc1)C(C)CCCCCCC(=O)O</t>
  </si>
  <si>
    <t>C7H11NO5</t>
  </si>
  <si>
    <t>Glutamic acid and derivatives</t>
  </si>
  <si>
    <t>RFMMMVDNIPUKGG-YFKPBYRVSA-N</t>
  </si>
  <si>
    <t>O=C(O)CCC(N=C(O)C)C(=O)O</t>
  </si>
  <si>
    <t>DLRVVLDZNNYCBX-ABXHMFFYSA-N</t>
  </si>
  <si>
    <t>OCC1OC(OCC2OC(O)C(O)C(O)C2O)C(O)C(O)C1O</t>
  </si>
  <si>
    <t>C9H14N2O7</t>
  </si>
  <si>
    <t>Dipeptides</t>
  </si>
  <si>
    <t>CKAJHWFHHFSCDT-UHFFFAOYSA-N</t>
  </si>
  <si>
    <t>O=C(O)CCC(N=C(O)C(N)CC(=O)O)C(=O)O</t>
  </si>
  <si>
    <t>C16H12O5</t>
  </si>
  <si>
    <t>Isoflavones</t>
  </si>
  <si>
    <t>DXYUAIFZCFRPTH-UHFFFAOYSA-N</t>
  </si>
  <si>
    <t>O=C1C(=COC2=CC(O)=C(OC)C=C12)C=3C=CC(O)=CC3</t>
  </si>
  <si>
    <t>C12H14O8</t>
  </si>
  <si>
    <t>Formula predicted</t>
  </si>
  <si>
    <t>C22H30O14</t>
  </si>
  <si>
    <t>XMBZZLUIFFOAHR-HWKANZROSA-N</t>
  </si>
  <si>
    <t>O=C(OCC1OC(OC2(OC(CO)C(O)C2O)CO)C(O)C(O)C1O)C=CC3=CC=C(O)C(OC)=C3</t>
  </si>
  <si>
    <t>C15H22O9</t>
  </si>
  <si>
    <t>Iridoid O-glycosides</t>
  </si>
  <si>
    <t>RJWJHRPNHPHBRN-FKVJWERZSA-N</t>
  </si>
  <si>
    <t>OCC1=CC(O)C2C=COC(OC3OC(CO)C(O)C(O)C3O)C12</t>
  </si>
  <si>
    <t>C13H24O9</t>
  </si>
  <si>
    <t>C17H24O10</t>
  </si>
  <si>
    <t>IBFYXTRXDNAPMM-BVTMAQQCSA-N</t>
  </si>
  <si>
    <t>O=C(OC)C1=COC(OC2OC(CO)C(O)C(O)C2O)C3C(=CCC13)CO</t>
  </si>
  <si>
    <t>C16H20O9</t>
  </si>
  <si>
    <t>DUAGQYUORDTXOR-UHFFFAOYSA-N</t>
  </si>
  <si>
    <t>OCC1OC(OC2OC=C3C(=O)OCC=C3C2C=C)C(O)C(O)C1O</t>
  </si>
  <si>
    <t>C13H18O8</t>
  </si>
  <si>
    <t>Phenolic glycosides</t>
  </si>
  <si>
    <t>SJBWDSQCMPAGHA-UHFFFAOYSA-N</t>
  </si>
  <si>
    <t>OC=1C=C(OC)C=C(OC2OC(CO)C(O)C(O)C2O)C1</t>
  </si>
  <si>
    <t>C17H22O11</t>
  </si>
  <si>
    <t>QXLZMFXGMGPPHW-UHFFFAOYSA-N</t>
  </si>
  <si>
    <t>O=C(OC)C2=COC(OC1OC(CO)C(O)C(O)C1(O))C3C(C=CC23)C(=O)O</t>
  </si>
  <si>
    <t>C15H20O9</t>
  </si>
  <si>
    <t>APQFDHZCDLNMLA-APACUCGBSA-N</t>
  </si>
  <si>
    <t>OC[C@H]1O[C@@H](OC2=C(CCC(O)=O)C=CC=C2O)[C@H](O)[C@@H](O)[C@@H]1O</t>
  </si>
  <si>
    <t>C18H24O12</t>
  </si>
  <si>
    <t>DGDWCRWJRNMRKX-DILZHRMZSA-N</t>
  </si>
  <si>
    <t>CC(=O)OC\C1=C\[C@H](O)[C@H]\2[C@@H]1[C@@H](O\C=C2C(O)=O)O[C@@H]3O[C@H](CO)[C@@H](O)[C@H](O)[C@H]3O</t>
  </si>
  <si>
    <t>C26H32O13</t>
  </si>
  <si>
    <t>YRARGBWFOYODHQ-KHTUMDHASA-N</t>
  </si>
  <si>
    <t>O=C(OC1CC2(O)C(=COC(OC3OC(CO)C(O)C(O)C3O)C2C1(O)C)C(=O)OC)C=CC=4C=CC=CC4</t>
  </si>
  <si>
    <t>C26H34O12</t>
  </si>
  <si>
    <t>Lignan glycosides</t>
  </si>
  <si>
    <t>WMABCPOXSNGIJO-UHFFFAOYSA-N</t>
  </si>
  <si>
    <t>OC=1C=CC(=CC=1(OC))C4OCC(C(OC2OC(CO)C(O)C(O)C2(O))C3=CC=C(O)C(OC)=C3)C4(CO)</t>
  </si>
  <si>
    <t>XRKBRPFTFKKHEF-UHFFFAOYSA-N</t>
  </si>
  <si>
    <t>O=C(OC1OC(CO)C(O)C(O)C1(O))C=CC=2C=C(OC)C(O)=C(OC)C=2</t>
  </si>
  <si>
    <t>C32H42O16</t>
  </si>
  <si>
    <t>ZJSJQWDXAYNLNS-XJUVHSKASA-N</t>
  </si>
  <si>
    <t>COC1=CC(=CC=C1OC2OC(CO)C(O)C(O)C2O)[C@H]3OC[C@H]4[C@@H]3CO[C@@H]4C5=CC=C(OC6OC(CO)C(O)C(O)C6O)C(OC)=C5</t>
  </si>
  <si>
    <t>C27H36O13</t>
  </si>
  <si>
    <t>C33H40O21</t>
  </si>
  <si>
    <t>Flavonol O-glycosides</t>
  </si>
  <si>
    <t>SPUFXPFDJYNCFD-UHFFFAOYNA-N</t>
  </si>
  <si>
    <t>O=C4C(OC2OC(COC1OC(C)C(O)C(O)C1(O))C(O)C(O)C2(O))=C(OC5=CC(OC3OC(CO)C(O)C(O)C3(O))=CC(O)=C45)C=6C=CC(O)=C(O)C=6</t>
  </si>
  <si>
    <t>C26H28N4O5</t>
  </si>
  <si>
    <t>Alpha amino acid esters</t>
  </si>
  <si>
    <t>XSMFFOWECZCAFL-UHFFFAOYSA-N</t>
  </si>
  <si>
    <t>COC(=O)C(CC1(O)C2NC(CC(C)C)C(=O)N2C3=CC=CC=C13)N4\C=N/C5=C(C=CC=C5)C4=O</t>
  </si>
  <si>
    <t>Galloyl esters</t>
  </si>
  <si>
    <t>ZOEFIRUNMVHSJA-XXZDZOCTSA-N</t>
  </si>
  <si>
    <t>CC(C)=CC1(O)C(O[C@@H]2O[C@H](COC(=O)C3=CC(O)=C(O)C(O)=C3)[C@@H](O)[C@H](O)[C@H]2O)C(C)(C)C(=O)C(C)(C)C1=O</t>
  </si>
  <si>
    <t>C26H32O11</t>
  </si>
  <si>
    <t>Tetracarboxylic acids and derivatives</t>
  </si>
  <si>
    <t>XOEFANNJIKAWGX-BTBZVGSOSA-N</t>
  </si>
  <si>
    <t>CCCCCC[C@H](O)[C@@H]1[C@H](O)C2=C(C[C@H](CC3=C1C(=O)OC3O)[C@@H](O)C4CC=CC(=O)O4)C(=O)OC2=O</t>
  </si>
  <si>
    <t>C26H30O12</t>
  </si>
  <si>
    <t>C28H32O14</t>
  </si>
  <si>
    <t>MLWDGPFGTFOLRJ-UHFFFAOYNA-N</t>
  </si>
  <si>
    <t>COC1=CC=C(C=C1)C1=CC(=O)C2=C(O)C=C(OC3OC(CO)C(O)C(O)C3OC3OC(C)C(O)C(O)C3O)C=C2O1</t>
  </si>
  <si>
    <t>C32H32O13</t>
  </si>
  <si>
    <t>Xanthones</t>
  </si>
  <si>
    <t>MOQKTOCCEKIMFZ-YCUNIYBTSA-N</t>
  </si>
  <si>
    <t>O=C(C(C(O)=C(C1=CC=C(O[C@]2(C(OC)=O)C(C3=O)=C(O)C[C@H](C)[C@H]2O)C3=C1O)C=C4)=C4O5)[C@]6([H])[C@]5(C(OC)=O)[C@@H]([C@@H](C)CC6)O</t>
  </si>
  <si>
    <t>MLWDGPFGTFOLRJ-CUVHLRMHSA-N</t>
  </si>
  <si>
    <t>C[C@H]1[C@@H]([C@H]([C@H]([C@@H](O1)O[C@@H]2[C@H]([C@@H]([C@H](O[C@H]2OC3=CC(=C4C(=C3)OC(=CC4=O)C5=CC=C(C=C5)OC)O)CO)O)O)O)O)O</t>
  </si>
  <si>
    <t>LerNFZ (n=6)</t>
  </si>
  <si>
    <t>clb5ccd4LL (n=6)</t>
  </si>
  <si>
    <t>clb5LL (n=5)</t>
  </si>
  <si>
    <r>
      <rPr>
        <b/>
        <sz val="14"/>
        <rFont val="Calibri Light"/>
        <family val="2"/>
        <scheme val="major"/>
      </rPr>
      <t>Table S4.8:</t>
    </r>
    <r>
      <rPr>
        <sz val="14"/>
        <rFont val="Calibri Light"/>
        <family val="2"/>
        <scheme val="major"/>
      </rPr>
      <t xml:space="preserve"> Relative Concentration of the Non-volatile compounds obtained from clb5 seedlings and their revertants, in the negative ionisation mode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</si>
</sst>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9C57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 Light"/>
      <family val="2"/>
      <scheme val="major"/>
    </font>
    <font>
      <sz val="10"/>
      <name val="Calibri Light"/>
      <family val="2"/>
      <scheme val="major"/>
    </font>
    <font>
      <i/>
      <sz val="10"/>
      <name val="Calibri Light"/>
      <family val="2"/>
      <scheme val="major"/>
    </font>
    <font>
      <sz val="11"/>
      <name val="Calibri Light"/>
      <family val="2"/>
      <scheme val="major"/>
    </font>
    <font>
      <sz val="14"/>
      <name val="Calibri Light"/>
      <family val="2"/>
      <scheme val="major"/>
    </font>
    <font>
      <b/>
      <sz val="14"/>
      <name val="Calibri Light"/>
      <family val="2"/>
      <scheme val="major"/>
    </font>
    <font>
      <i/>
      <sz val="14"/>
      <name val="Calibri Light"/>
      <family val="2"/>
      <scheme val="major"/>
    </font>
    <font>
      <sz val="11"/>
      <name val="Calibri"/>
      <family val="2"/>
      <scheme val="minor"/>
    </font>
    <font>
      <sz val="12"/>
      <name val="Calibri Light"/>
      <family val="2"/>
      <scheme val="major"/>
    </font>
    <font>
      <i/>
      <sz val="12"/>
      <name val="Calibri Light"/>
      <family val="2"/>
      <scheme val="major"/>
    </font>
    <font>
      <i/>
      <sz val="11"/>
      <name val="Calibri Light"/>
      <family val="2"/>
      <scheme val="major"/>
    </font>
    <font>
      <b/>
      <sz val="16"/>
      <name val="Calibri Light"/>
      <family val="2"/>
      <scheme val="major"/>
    </font>
    <font>
      <b/>
      <sz val="12"/>
      <name val="Calibri Light"/>
      <family val="2"/>
      <scheme val="major"/>
    </font>
    <font>
      <sz val="12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</fills>
  <borders count="16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5" borderId="1" applyNumberFormat="0" applyAlignment="0" applyProtection="0"/>
    <xf numFmtId="0" fontId="1" fillId="6" borderId="0" applyNumberFormat="0" applyBorder="0" applyAlignment="0" applyProtection="0"/>
    <xf numFmtId="0" fontId="16" fillId="4" borderId="0" applyNumberFormat="0" applyBorder="0" applyAlignment="0" applyProtection="0"/>
    <xf numFmtId="0" fontId="1" fillId="8" borderId="0" applyNumberFormat="0" applyBorder="0" applyAlignment="0" applyProtection="0"/>
    <xf numFmtId="0" fontId="19" fillId="4" borderId="0" applyNumberFormat="0" applyBorder="0" applyAlignment="0" applyProtection="0"/>
  </cellStyleXfs>
  <cellXfs count="129">
    <xf numFmtId="0" fontId="0" fillId="0" borderId="0" xfId="0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right"/>
    </xf>
    <xf numFmtId="0" fontId="0" fillId="0" borderId="0" xfId="0" applyAlignment="1">
      <alignment horizontal="right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8" fillId="0" borderId="0" xfId="0" applyFont="1" applyAlignment="1">
      <alignment horizontal="right" wrapText="1"/>
    </xf>
    <xf numFmtId="0" fontId="13" fillId="0" borderId="0" xfId="0" applyFont="1"/>
    <xf numFmtId="0" fontId="0" fillId="0" borderId="0" xfId="0" applyAlignment="1">
      <alignment horizontal="center"/>
    </xf>
    <xf numFmtId="0" fontId="14" fillId="0" borderId="0" xfId="0" applyFont="1"/>
    <xf numFmtId="0" fontId="14" fillId="0" borderId="0" xfId="0" applyFont="1" applyAlignment="1">
      <alignment horizontal="center"/>
    </xf>
    <xf numFmtId="0" fontId="8" fillId="0" borderId="3" xfId="0" applyFont="1" applyBorder="1" applyAlignment="1">
      <alignment wrapText="1"/>
    </xf>
    <xf numFmtId="0" fontId="8" fillId="0" borderId="3" xfId="0" applyFont="1" applyBorder="1" applyAlignment="1">
      <alignment horizontal="center" wrapText="1"/>
    </xf>
    <xf numFmtId="0" fontId="8" fillId="7" borderId="4" xfId="0" applyFont="1" applyFill="1" applyBorder="1" applyAlignment="1">
      <alignment horizontal="center" vertical="center" wrapText="1"/>
    </xf>
    <xf numFmtId="0" fontId="0" fillId="7" borderId="0" xfId="0" applyFill="1"/>
    <xf numFmtId="0" fontId="1" fillId="7" borderId="0" xfId="4" applyFill="1"/>
    <xf numFmtId="0" fontId="0" fillId="7" borderId="3" xfId="0" applyFill="1" applyBorder="1"/>
    <xf numFmtId="0" fontId="15" fillId="7" borderId="4" xfId="0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7" borderId="0" xfId="0" applyFill="1" applyAlignment="1">
      <alignment wrapText="1"/>
    </xf>
    <xf numFmtId="0" fontId="0" fillId="7" borderId="0" xfId="0" applyFill="1" applyAlignment="1">
      <alignment vertical="center" wrapText="1"/>
    </xf>
    <xf numFmtId="0" fontId="0" fillId="7" borderId="3" xfId="0" applyFill="1" applyBorder="1" applyAlignment="1">
      <alignment horizontal="center"/>
    </xf>
    <xf numFmtId="0" fontId="0" fillId="7" borderId="0" xfId="0" applyFill="1" applyAlignment="1">
      <alignment horizontal="center" vertical="center"/>
    </xf>
    <xf numFmtId="0" fontId="0" fillId="7" borderId="0" xfId="1" applyFont="1" applyFill="1" applyAlignment="1">
      <alignment horizontal="center"/>
    </xf>
    <xf numFmtId="0" fontId="0" fillId="7" borderId="0" xfId="1" applyFont="1" applyFill="1"/>
    <xf numFmtId="0" fontId="0" fillId="7" borderId="0" xfId="5" applyFont="1" applyFill="1" applyAlignment="1">
      <alignment horizontal="center"/>
    </xf>
    <xf numFmtId="0" fontId="0" fillId="7" borderId="0" xfId="5" applyFont="1" applyFill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0" borderId="0" xfId="0" applyAlignment="1">
      <alignment vertical="center"/>
    </xf>
    <xf numFmtId="2" fontId="0" fillId="7" borderId="0" xfId="0" applyNumberFormat="1" applyFill="1" applyAlignment="1">
      <alignment horizontal="center"/>
    </xf>
    <xf numFmtId="2" fontId="0" fillId="7" borderId="0" xfId="0" applyNumberFormat="1" applyFill="1" applyAlignment="1">
      <alignment horizontal="center" vertical="center"/>
    </xf>
    <xf numFmtId="2" fontId="0" fillId="7" borderId="0" xfId="1" applyNumberFormat="1" applyFont="1" applyFill="1" applyAlignment="1">
      <alignment horizontal="center" vertical="center"/>
    </xf>
    <xf numFmtId="0" fontId="0" fillId="7" borderId="0" xfId="0" applyFill="1" applyAlignment="1">
      <alignment horizontal="center" vertical="center" wrapText="1"/>
    </xf>
    <xf numFmtId="0" fontId="0" fillId="7" borderId="0" xfId="1" applyFont="1" applyFill="1" applyAlignment="1">
      <alignment horizontal="center" vertical="center"/>
    </xf>
    <xf numFmtId="0" fontId="0" fillId="7" borderId="0" xfId="2" applyFont="1" applyFill="1" applyAlignment="1">
      <alignment horizontal="center"/>
    </xf>
    <xf numFmtId="2" fontId="0" fillId="7" borderId="3" xfId="0" applyNumberFormat="1" applyFill="1" applyBorder="1" applyAlignment="1">
      <alignment horizontal="center"/>
    </xf>
    <xf numFmtId="0" fontId="0" fillId="7" borderId="0" xfId="4" applyFont="1" applyFill="1" applyAlignment="1">
      <alignment wrapText="1"/>
    </xf>
    <xf numFmtId="0" fontId="0" fillId="7" borderId="0" xfId="1" applyFont="1" applyFill="1" applyAlignment="1">
      <alignment wrapText="1"/>
    </xf>
    <xf numFmtId="49" fontId="0" fillId="7" borderId="0" xfId="0" applyNumberFormat="1" applyFill="1" applyAlignment="1">
      <alignment horizontal="center"/>
    </xf>
    <xf numFmtId="49" fontId="0" fillId="7" borderId="0" xfId="1" applyNumberFormat="1" applyFont="1" applyFill="1" applyAlignment="1">
      <alignment horizontal="center"/>
    </xf>
    <xf numFmtId="49" fontId="0" fillId="7" borderId="0" xfId="0" applyNumberFormat="1" applyFill="1" applyAlignment="1">
      <alignment horizontal="center" vertical="center"/>
    </xf>
    <xf numFmtId="2" fontId="0" fillId="7" borderId="3" xfId="0" applyNumberFormat="1" applyFill="1" applyBorder="1" applyAlignment="1">
      <alignment horizontal="center" vertical="center"/>
    </xf>
    <xf numFmtId="0" fontId="0" fillId="7" borderId="3" xfId="4" applyFont="1" applyFill="1" applyBorder="1" applyAlignment="1">
      <alignment wrapText="1"/>
    </xf>
    <xf numFmtId="49" fontId="0" fillId="7" borderId="3" xfId="0" applyNumberFormat="1" applyFill="1" applyBorder="1" applyAlignment="1">
      <alignment horizontal="center"/>
    </xf>
    <xf numFmtId="0" fontId="1" fillId="7" borderId="3" xfId="4" applyFill="1" applyBorder="1"/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3" xfId="0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8" fillId="7" borderId="5" xfId="0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4" fillId="0" borderId="14" xfId="0" applyFont="1" applyBorder="1"/>
    <xf numFmtId="0" fontId="25" fillId="0" borderId="4" xfId="0" applyFont="1" applyBorder="1" applyAlignment="1">
      <alignment horizontal="left" vertical="center" wrapText="1"/>
    </xf>
    <xf numFmtId="0" fontId="28" fillId="0" borderId="0" xfId="0" applyFont="1"/>
    <xf numFmtId="0" fontId="24" fillId="0" borderId="0" xfId="0" applyFont="1"/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29" fillId="0" borderId="6" xfId="0" applyFont="1" applyBorder="1" applyAlignment="1">
      <alignment horizontal="left" vertical="center" wrapText="1"/>
    </xf>
    <xf numFmtId="0" fontId="29" fillId="0" borderId="6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 textRotation="90"/>
    </xf>
    <xf numFmtId="0" fontId="29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0" fontId="29" fillId="0" borderId="5" xfId="0" applyFont="1" applyBorder="1" applyAlignment="1">
      <alignment horizontal="center" vertical="center" textRotation="90"/>
    </xf>
    <xf numFmtId="0" fontId="29" fillId="0" borderId="5" xfId="0" applyFont="1" applyBorder="1" applyAlignment="1">
      <alignment horizontal="left" vertical="center"/>
    </xf>
    <xf numFmtId="0" fontId="29" fillId="0" borderId="5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/>
    </xf>
    <xf numFmtId="0" fontId="29" fillId="0" borderId="6" xfId="0" applyFont="1" applyBorder="1" applyAlignment="1">
      <alignment horizontal="left" vertical="center"/>
    </xf>
    <xf numFmtId="0" fontId="29" fillId="0" borderId="0" xfId="0" applyFont="1" applyAlignment="1">
      <alignment horizontal="center" vertical="center" textRotation="90" wrapText="1"/>
    </xf>
    <xf numFmtId="0" fontId="29" fillId="0" borderId="5" xfId="0" applyFont="1" applyBorder="1" applyAlignment="1">
      <alignment horizontal="center" vertical="center" textRotation="90" wrapText="1"/>
    </xf>
    <xf numFmtId="0" fontId="24" fillId="0" borderId="6" xfId="0" applyFont="1" applyBorder="1"/>
    <xf numFmtId="0" fontId="29" fillId="0" borderId="6" xfId="0" applyFont="1" applyBorder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0" fontId="24" fillId="0" borderId="5" xfId="0" applyFont="1" applyBorder="1"/>
    <xf numFmtId="0" fontId="29" fillId="0" borderId="14" xfId="0" applyFont="1" applyBorder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5" fillId="7" borderId="4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25" fillId="7" borderId="3" xfId="0" applyFont="1" applyFill="1" applyBorder="1" applyAlignment="1">
      <alignment horizontal="left" vertical="center" wrapText="1"/>
    </xf>
    <xf numFmtId="1" fontId="0" fillId="0" borderId="0" xfId="0" applyNumberFormat="1"/>
    <xf numFmtId="0" fontId="0" fillId="7" borderId="0" xfId="0" applyFill="1" applyAlignment="1">
      <alignment vertical="center"/>
    </xf>
    <xf numFmtId="0" fontId="2" fillId="7" borderId="0" xfId="1" applyFill="1" applyAlignment="1">
      <alignment horizontal="center"/>
    </xf>
    <xf numFmtId="0" fontId="16" fillId="7" borderId="0" xfId="5" applyFill="1" applyAlignment="1">
      <alignment horizontal="center"/>
    </xf>
    <xf numFmtId="2" fontId="1" fillId="7" borderId="0" xfId="4" applyNumberFormat="1" applyFill="1" applyAlignment="1">
      <alignment vertical="center"/>
    </xf>
    <xf numFmtId="2" fontId="1" fillId="7" borderId="0" xfId="4" applyNumberFormat="1" applyFill="1"/>
    <xf numFmtId="2" fontId="0" fillId="7" borderId="0" xfId="0" applyNumberFormat="1" applyFill="1"/>
    <xf numFmtId="2" fontId="1" fillId="7" borderId="0" xfId="3" applyNumberFormat="1" applyFont="1" applyFill="1" applyBorder="1" applyAlignment="1">
      <alignment horizontal="center"/>
    </xf>
    <xf numFmtId="2" fontId="0" fillId="7" borderId="3" xfId="0" applyNumberFormat="1" applyFill="1" applyBorder="1"/>
    <xf numFmtId="0" fontId="8" fillId="0" borderId="0" xfId="0" applyFont="1"/>
    <xf numFmtId="0" fontId="8" fillId="0" borderId="7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2" fontId="0" fillId="0" borderId="0" xfId="0" applyNumberForma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25" fillId="7" borderId="4" xfId="0" applyFont="1" applyFill="1" applyBorder="1" applyAlignment="1">
      <alignment horizontal="left" vertical="center" wrapText="1"/>
    </xf>
    <xf numFmtId="0" fontId="15" fillId="0" borderId="0" xfId="0" applyFont="1"/>
    <xf numFmtId="0" fontId="8" fillId="0" borderId="15" xfId="0" applyFont="1" applyBorder="1"/>
    <xf numFmtId="0" fontId="15" fillId="0" borderId="15" xfId="0" applyFont="1" applyBorder="1"/>
    <xf numFmtId="0" fontId="0" fillId="0" borderId="0" xfId="0" applyFill="1"/>
    <xf numFmtId="0" fontId="20" fillId="0" borderId="0" xfId="0" applyFont="1" applyFill="1"/>
    <xf numFmtId="0" fontId="1" fillId="0" borderId="0" xfId="1" applyFont="1" applyFill="1"/>
    <xf numFmtId="0" fontId="8" fillId="0" borderId="0" xfId="4" applyFont="1" applyFill="1"/>
    <xf numFmtId="0" fontId="8" fillId="0" borderId="0" xfId="0" applyFont="1" applyFill="1"/>
    <xf numFmtId="0" fontId="8" fillId="0" borderId="0" xfId="1" applyFont="1" applyFill="1"/>
    <xf numFmtId="2" fontId="8" fillId="0" borderId="0" xfId="0" applyNumberFormat="1" applyFont="1" applyFill="1" applyAlignment="1">
      <alignment horizontal="left"/>
    </xf>
  </cellXfs>
  <cellStyles count="8">
    <cellStyle name="20% - Accent1" xfId="4" builtinId="30"/>
    <cellStyle name="60% - Accent1 2" xfId="6" xr:uid="{02708D47-512D-4E4B-B02D-CAD3E2EA6ABC}"/>
    <cellStyle name="Bad" xfId="2" builtinId="27"/>
    <cellStyle name="Check Cell" xfId="3" builtinId="23"/>
    <cellStyle name="Good" xfId="1" builtinId="26"/>
    <cellStyle name="Neutral 2" xfId="5" xr:uid="{4B3192C2-D6D6-4DDF-BC82-A50EEBADD4E3}"/>
    <cellStyle name="Neutral 2 2" xfId="7" xr:uid="{28899871-CB81-4835-8BD5-55D451BB0A33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E6C78-B639-4742-8AD7-936AF9A09381}">
  <dimension ref="A1:T211"/>
  <sheetViews>
    <sheetView workbookViewId="0">
      <selection activeCell="L195" sqref="L195"/>
    </sheetView>
  </sheetViews>
  <sheetFormatPr defaultColWidth="10.85546875" defaultRowHeight="15" x14ac:dyDescent="0.25"/>
  <cols>
    <col min="1" max="1" width="11.85546875" customWidth="1"/>
    <col min="2" max="2" width="63.140625" customWidth="1"/>
    <col min="3" max="3" width="61" customWidth="1"/>
    <col min="4" max="4" width="28.42578125" customWidth="1"/>
    <col min="5" max="5" width="21.42578125" customWidth="1"/>
    <col min="6" max="6" width="8.140625" style="11" customWidth="1"/>
    <col min="7" max="7" width="14.140625" style="11" customWidth="1"/>
    <col min="8" max="8" width="11" style="11" customWidth="1"/>
    <col min="9" max="9" width="10.85546875" style="11"/>
    <col min="10" max="10" width="5.85546875" style="11" customWidth="1"/>
    <col min="11" max="11" width="9" style="11" customWidth="1"/>
    <col min="12" max="12" width="13.28515625" style="11" customWidth="1"/>
    <col min="13" max="14" width="8" style="11" customWidth="1"/>
    <col min="15" max="15" width="10.85546875" style="11"/>
    <col min="16" max="16" width="8.42578125" style="11" customWidth="1"/>
    <col min="17" max="17" width="10.85546875" style="4"/>
    <col min="18" max="18" width="37.42578125" style="4" customWidth="1"/>
  </cols>
  <sheetData>
    <row r="1" spans="1:18" ht="15.75" thickBot="1" x14ac:dyDescent="0.3">
      <c r="A1" s="1"/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</row>
    <row r="2" spans="1:18" ht="20.25" thickTop="1" thickBot="1" x14ac:dyDescent="0.35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</row>
    <row r="3" spans="1:18" s="6" customFormat="1" ht="42.6" customHeight="1" x14ac:dyDescent="0.25">
      <c r="A3" s="5" t="s">
        <v>1</v>
      </c>
      <c r="B3" s="6" t="s">
        <v>2</v>
      </c>
      <c r="C3" s="6" t="s">
        <v>3</v>
      </c>
      <c r="D3" s="6" t="s">
        <v>842</v>
      </c>
      <c r="E3" s="6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11</v>
      </c>
      <c r="K3" s="5" t="s">
        <v>12</v>
      </c>
      <c r="L3" s="5" t="s">
        <v>10</v>
      </c>
      <c r="M3" s="5" t="s">
        <v>13</v>
      </c>
      <c r="N3" s="5" t="s">
        <v>14</v>
      </c>
      <c r="O3" s="7" t="s">
        <v>15</v>
      </c>
      <c r="P3" s="5" t="s">
        <v>16</v>
      </c>
      <c r="Q3" s="8" t="s">
        <v>17</v>
      </c>
      <c r="R3" s="9"/>
    </row>
    <row r="4" spans="1:18" x14ac:dyDescent="0.25">
      <c r="A4">
        <v>2</v>
      </c>
      <c r="B4" t="s">
        <v>18</v>
      </c>
      <c r="C4" t="s">
        <v>19</v>
      </c>
      <c r="D4" t="s">
        <v>20</v>
      </c>
      <c r="E4" t="s">
        <v>21</v>
      </c>
      <c r="F4">
        <v>44</v>
      </c>
      <c r="G4" t="s">
        <v>22</v>
      </c>
      <c r="H4">
        <v>11552</v>
      </c>
      <c r="I4">
        <v>3.38</v>
      </c>
      <c r="J4">
        <v>652</v>
      </c>
      <c r="K4">
        <v>686</v>
      </c>
      <c r="L4">
        <v>670</v>
      </c>
      <c r="M4">
        <v>876</v>
      </c>
      <c r="N4">
        <v>949</v>
      </c>
      <c r="O4" t="s">
        <v>23</v>
      </c>
      <c r="P4">
        <v>85</v>
      </c>
      <c r="Q4">
        <v>6</v>
      </c>
      <c r="R4"/>
    </row>
    <row r="5" spans="1:18" x14ac:dyDescent="0.25">
      <c r="A5">
        <v>3</v>
      </c>
      <c r="B5" t="s">
        <v>24</v>
      </c>
      <c r="C5" t="s">
        <v>25</v>
      </c>
      <c r="D5" t="s">
        <v>20</v>
      </c>
      <c r="E5" t="s">
        <v>21</v>
      </c>
      <c r="F5">
        <v>41</v>
      </c>
      <c r="G5" t="s">
        <v>26</v>
      </c>
      <c r="H5">
        <v>7284</v>
      </c>
      <c r="I5">
        <v>3.47</v>
      </c>
      <c r="J5">
        <v>662</v>
      </c>
      <c r="K5">
        <v>688</v>
      </c>
      <c r="L5">
        <v>681</v>
      </c>
      <c r="M5">
        <v>846</v>
      </c>
      <c r="N5">
        <v>920</v>
      </c>
      <c r="O5" t="s">
        <v>23</v>
      </c>
      <c r="P5">
        <v>86</v>
      </c>
      <c r="Q5"/>
      <c r="R5" t="s">
        <v>27</v>
      </c>
    </row>
    <row r="6" spans="1:18" x14ac:dyDescent="0.25">
      <c r="A6">
        <v>29</v>
      </c>
      <c r="B6" t="s">
        <v>28</v>
      </c>
      <c r="C6" t="s">
        <v>28</v>
      </c>
      <c r="D6" t="s">
        <v>20</v>
      </c>
      <c r="E6" t="s">
        <v>21</v>
      </c>
      <c r="F6">
        <v>104</v>
      </c>
      <c r="G6" t="s">
        <v>29</v>
      </c>
      <c r="H6">
        <v>18635</v>
      </c>
      <c r="I6">
        <v>8.81</v>
      </c>
      <c r="J6">
        <v>907</v>
      </c>
      <c r="K6">
        <v>918</v>
      </c>
      <c r="L6">
        <f>100*(9+(I6-8.16)/(11.41-8.16))</f>
        <v>919.99999999999989</v>
      </c>
      <c r="M6">
        <v>842</v>
      </c>
      <c r="N6">
        <v>870</v>
      </c>
      <c r="O6" t="s">
        <v>30</v>
      </c>
      <c r="P6">
        <v>104</v>
      </c>
      <c r="Q6"/>
      <c r="R6" t="s">
        <v>31</v>
      </c>
    </row>
    <row r="7" spans="1:18" x14ac:dyDescent="0.25">
      <c r="A7">
        <v>114</v>
      </c>
      <c r="B7" t="s">
        <v>32</v>
      </c>
      <c r="C7" t="s">
        <v>33</v>
      </c>
      <c r="D7" t="s">
        <v>20</v>
      </c>
      <c r="E7" t="s">
        <v>34</v>
      </c>
      <c r="F7">
        <v>116</v>
      </c>
      <c r="G7" t="s">
        <v>35</v>
      </c>
      <c r="H7">
        <v>41160</v>
      </c>
      <c r="I7">
        <v>19.739999999999998</v>
      </c>
      <c r="J7" t="s">
        <v>36</v>
      </c>
      <c r="K7" t="s">
        <v>36</v>
      </c>
      <c r="L7" s="100">
        <f>100*(12+(I7-17.38)/(22.62-17.38))</f>
        <v>1245.0381679389313</v>
      </c>
      <c r="M7">
        <v>842</v>
      </c>
      <c r="N7">
        <v>860</v>
      </c>
      <c r="O7" t="s">
        <v>37</v>
      </c>
      <c r="P7">
        <v>147</v>
      </c>
      <c r="Q7" t="s">
        <v>38</v>
      </c>
      <c r="R7"/>
    </row>
    <row r="8" spans="1:18" x14ac:dyDescent="0.25">
      <c r="A8">
        <v>6</v>
      </c>
      <c r="B8" t="s">
        <v>39</v>
      </c>
      <c r="C8" t="s">
        <v>40</v>
      </c>
      <c r="D8" t="s">
        <v>20</v>
      </c>
      <c r="E8" t="s">
        <v>41</v>
      </c>
      <c r="F8">
        <v>45</v>
      </c>
      <c r="G8" t="s">
        <v>42</v>
      </c>
      <c r="H8">
        <v>179</v>
      </c>
      <c r="I8">
        <v>4.3099999999999996</v>
      </c>
      <c r="J8">
        <v>713</v>
      </c>
      <c r="K8">
        <v>743</v>
      </c>
      <c r="L8" s="100">
        <v>714</v>
      </c>
      <c r="M8">
        <v>787</v>
      </c>
      <c r="N8">
        <v>804</v>
      </c>
      <c r="O8" t="s">
        <v>43</v>
      </c>
      <c r="P8">
        <v>88</v>
      </c>
      <c r="Q8" t="s">
        <v>44</v>
      </c>
      <c r="R8"/>
    </row>
    <row r="9" spans="1:18" x14ac:dyDescent="0.25">
      <c r="A9">
        <v>83</v>
      </c>
      <c r="B9" t="s">
        <v>45</v>
      </c>
      <c r="C9" t="s">
        <v>46</v>
      </c>
      <c r="D9" t="s">
        <v>47</v>
      </c>
      <c r="E9" t="s">
        <v>48</v>
      </c>
      <c r="F9">
        <v>125</v>
      </c>
      <c r="G9" t="s">
        <v>49</v>
      </c>
      <c r="H9">
        <v>79016</v>
      </c>
      <c r="I9">
        <v>16.28</v>
      </c>
      <c r="J9">
        <v>1147</v>
      </c>
      <c r="K9">
        <v>1147</v>
      </c>
      <c r="L9" s="100">
        <f>100*(10+(I9-11.41)/(17.38-11.41))</f>
        <v>1081.5745393634843</v>
      </c>
      <c r="M9">
        <v>792</v>
      </c>
      <c r="N9">
        <v>849</v>
      </c>
      <c r="O9" t="s">
        <v>50</v>
      </c>
      <c r="P9">
        <v>140</v>
      </c>
      <c r="Q9"/>
      <c r="R9" t="s">
        <v>51</v>
      </c>
    </row>
    <row r="10" spans="1:18" x14ac:dyDescent="0.25">
      <c r="A10">
        <v>145</v>
      </c>
      <c r="B10" t="s">
        <v>52</v>
      </c>
      <c r="C10" t="s">
        <v>53</v>
      </c>
      <c r="D10" t="s">
        <v>47</v>
      </c>
      <c r="E10" t="s">
        <v>48</v>
      </c>
      <c r="F10">
        <v>165</v>
      </c>
      <c r="G10" t="s">
        <v>54</v>
      </c>
      <c r="H10">
        <v>21578471</v>
      </c>
      <c r="I10">
        <v>24.03</v>
      </c>
      <c r="J10" t="s">
        <v>36</v>
      </c>
      <c r="K10" t="s">
        <v>36</v>
      </c>
      <c r="L10" s="100">
        <f>100*(14+(I10-22.62)/(27.77-22.62))</f>
        <v>1427.3786407766991</v>
      </c>
      <c r="M10">
        <v>839</v>
      </c>
      <c r="N10">
        <v>855</v>
      </c>
      <c r="O10" t="s">
        <v>55</v>
      </c>
      <c r="P10">
        <v>196</v>
      </c>
      <c r="Q10" t="s">
        <v>38</v>
      </c>
      <c r="R10"/>
    </row>
    <row r="11" spans="1:18" x14ac:dyDescent="0.25">
      <c r="A11">
        <v>168</v>
      </c>
      <c r="B11" t="s">
        <v>56</v>
      </c>
      <c r="C11" t="s">
        <v>57</v>
      </c>
      <c r="D11" t="s">
        <v>47</v>
      </c>
      <c r="E11" t="s">
        <v>48</v>
      </c>
      <c r="F11">
        <v>71</v>
      </c>
      <c r="G11" t="s">
        <v>58</v>
      </c>
      <c r="H11">
        <v>138824</v>
      </c>
      <c r="I11">
        <v>27.68</v>
      </c>
      <c r="J11">
        <v>1571</v>
      </c>
      <c r="K11">
        <v>1576</v>
      </c>
      <c r="L11" s="100">
        <f>100*(14+(I11-22.62)/(27.77-22.62))</f>
        <v>1498.2524271844661</v>
      </c>
      <c r="M11">
        <v>770</v>
      </c>
      <c r="N11">
        <v>790</v>
      </c>
      <c r="O11" t="s">
        <v>59</v>
      </c>
      <c r="P11">
        <v>228</v>
      </c>
      <c r="Q11"/>
      <c r="R11" t="s">
        <v>60</v>
      </c>
    </row>
    <row r="12" spans="1:18" x14ac:dyDescent="0.25">
      <c r="A12">
        <v>195</v>
      </c>
      <c r="B12" t="s">
        <v>61</v>
      </c>
      <c r="C12" t="s">
        <v>62</v>
      </c>
      <c r="D12" t="s">
        <v>47</v>
      </c>
      <c r="E12" t="s">
        <v>48</v>
      </c>
      <c r="F12">
        <v>121</v>
      </c>
      <c r="G12" t="s">
        <v>63</v>
      </c>
      <c r="H12">
        <v>5373729</v>
      </c>
      <c r="I12">
        <v>23.13</v>
      </c>
      <c r="J12">
        <v>1406</v>
      </c>
      <c r="K12">
        <v>1428</v>
      </c>
      <c r="L12" s="100">
        <f>100*(14+(I12-22.62)/(27.77-22.62))</f>
        <v>1409.9029126213593</v>
      </c>
      <c r="M12">
        <v>886</v>
      </c>
      <c r="N12">
        <v>886</v>
      </c>
      <c r="O12" t="s">
        <v>64</v>
      </c>
      <c r="P12">
        <v>194</v>
      </c>
      <c r="Q12">
        <v>2</v>
      </c>
      <c r="R12"/>
    </row>
    <row r="13" spans="1:18" x14ac:dyDescent="0.25">
      <c r="A13">
        <v>76</v>
      </c>
      <c r="B13" t="s">
        <v>65</v>
      </c>
      <c r="C13" t="s">
        <v>66</v>
      </c>
      <c r="D13" t="s">
        <v>47</v>
      </c>
      <c r="E13" t="s">
        <v>21</v>
      </c>
      <c r="F13">
        <v>81</v>
      </c>
      <c r="G13" t="s">
        <v>67</v>
      </c>
      <c r="H13">
        <v>94143</v>
      </c>
      <c r="I13">
        <v>15.34</v>
      </c>
      <c r="J13">
        <v>1116</v>
      </c>
      <c r="K13">
        <v>1127</v>
      </c>
      <c r="L13" s="100">
        <f>100*(10+(I13-11.41)/(17.38-11.41))</f>
        <v>1065.8291457286432</v>
      </c>
      <c r="M13">
        <v>758</v>
      </c>
      <c r="N13">
        <v>852</v>
      </c>
      <c r="O13" t="s">
        <v>68</v>
      </c>
      <c r="P13">
        <v>152</v>
      </c>
      <c r="Q13">
        <v>8</v>
      </c>
      <c r="R13"/>
    </row>
    <row r="14" spans="1:18" x14ac:dyDescent="0.25">
      <c r="A14">
        <v>101</v>
      </c>
      <c r="B14" t="s">
        <v>69</v>
      </c>
      <c r="C14" t="s">
        <v>70</v>
      </c>
      <c r="D14" t="s">
        <v>47</v>
      </c>
      <c r="E14" t="s">
        <v>21</v>
      </c>
      <c r="F14">
        <v>107</v>
      </c>
      <c r="G14" t="s">
        <v>71</v>
      </c>
      <c r="H14">
        <v>61041</v>
      </c>
      <c r="I14">
        <v>17.809999999999999</v>
      </c>
      <c r="J14">
        <v>1201</v>
      </c>
      <c r="K14">
        <v>1218</v>
      </c>
      <c r="L14" s="100">
        <f>100*(12+(I14-17.38)/(22.62-17.38))</f>
        <v>1208.206106870229</v>
      </c>
      <c r="M14">
        <v>810</v>
      </c>
      <c r="N14">
        <v>896</v>
      </c>
      <c r="O14" t="s">
        <v>72</v>
      </c>
      <c r="P14">
        <v>150</v>
      </c>
      <c r="Q14">
        <v>8</v>
      </c>
      <c r="R14"/>
    </row>
    <row r="15" spans="1:18" x14ac:dyDescent="0.25">
      <c r="A15">
        <v>104</v>
      </c>
      <c r="B15" t="s">
        <v>73</v>
      </c>
      <c r="C15" t="s">
        <v>74</v>
      </c>
      <c r="D15" t="s">
        <v>47</v>
      </c>
      <c r="E15" t="s">
        <v>21</v>
      </c>
      <c r="F15">
        <v>137</v>
      </c>
      <c r="G15" t="s">
        <v>75</v>
      </c>
      <c r="H15">
        <v>9895</v>
      </c>
      <c r="I15">
        <v>18.149999999999999</v>
      </c>
      <c r="J15">
        <v>1220</v>
      </c>
      <c r="K15">
        <v>1231</v>
      </c>
      <c r="L15" s="100">
        <f>100*(12+(I15-17.38)/(22.62-17.38))</f>
        <v>1214.6946564885498</v>
      </c>
      <c r="M15">
        <v>961</v>
      </c>
      <c r="N15">
        <v>967</v>
      </c>
      <c r="O15" t="s">
        <v>76</v>
      </c>
      <c r="P15">
        <v>152</v>
      </c>
      <c r="Q15" t="s">
        <v>77</v>
      </c>
      <c r="R15"/>
    </row>
    <row r="16" spans="1:18" x14ac:dyDescent="0.25">
      <c r="A16">
        <v>107</v>
      </c>
      <c r="B16" t="s">
        <v>78</v>
      </c>
      <c r="C16" t="s">
        <v>79</v>
      </c>
      <c r="D16" t="s">
        <v>47</v>
      </c>
      <c r="E16" t="s">
        <v>21</v>
      </c>
      <c r="F16">
        <v>107</v>
      </c>
      <c r="G16" t="s">
        <v>80</v>
      </c>
      <c r="H16">
        <v>61124</v>
      </c>
      <c r="I16">
        <v>19.3</v>
      </c>
      <c r="J16">
        <v>1254</v>
      </c>
      <c r="K16">
        <v>1261</v>
      </c>
      <c r="L16" s="100">
        <f>100*(12+(I16-17.38)/(22.62-17.38))</f>
        <v>1236.6412213740459</v>
      </c>
      <c r="M16">
        <v>941</v>
      </c>
      <c r="N16">
        <v>950</v>
      </c>
      <c r="O16" t="s">
        <v>81</v>
      </c>
      <c r="P16">
        <v>166</v>
      </c>
      <c r="Q16">
        <v>2</v>
      </c>
      <c r="R16"/>
    </row>
    <row r="17" spans="1:18" x14ac:dyDescent="0.25">
      <c r="A17">
        <v>149</v>
      </c>
      <c r="B17" t="s">
        <v>82</v>
      </c>
      <c r="C17" t="s">
        <v>83</v>
      </c>
      <c r="D17" t="s">
        <v>47</v>
      </c>
      <c r="E17" t="s">
        <v>21</v>
      </c>
      <c r="F17">
        <v>163</v>
      </c>
      <c r="G17" t="s">
        <v>84</v>
      </c>
      <c r="H17">
        <v>5352142</v>
      </c>
      <c r="I17">
        <v>24.31</v>
      </c>
      <c r="J17" t="s">
        <v>36</v>
      </c>
      <c r="K17" t="s">
        <v>36</v>
      </c>
      <c r="L17" s="100">
        <f>100*(14+(I17-22.62)/(27.77-22.62))</f>
        <v>1432.8155339805826</v>
      </c>
      <c r="M17">
        <v>818</v>
      </c>
      <c r="N17">
        <v>853</v>
      </c>
      <c r="O17" t="s">
        <v>85</v>
      </c>
      <c r="P17">
        <v>178</v>
      </c>
      <c r="Q17"/>
      <c r="R17" t="s">
        <v>86</v>
      </c>
    </row>
    <row r="18" spans="1:18" x14ac:dyDescent="0.25">
      <c r="A18">
        <v>147</v>
      </c>
      <c r="B18" t="s">
        <v>87</v>
      </c>
      <c r="C18" t="s">
        <v>88</v>
      </c>
      <c r="D18" t="s">
        <v>47</v>
      </c>
      <c r="E18" t="s">
        <v>89</v>
      </c>
      <c r="F18">
        <v>151</v>
      </c>
      <c r="G18" t="s">
        <v>36</v>
      </c>
      <c r="H18">
        <v>5314044</v>
      </c>
      <c r="I18">
        <v>24.35</v>
      </c>
      <c r="J18" t="s">
        <v>36</v>
      </c>
      <c r="K18" t="s">
        <v>36</v>
      </c>
      <c r="L18" s="100">
        <f>100*(14+(I18-22.62)/(27.77-22.62))</f>
        <v>1433.5922330097087</v>
      </c>
      <c r="M18">
        <v>906</v>
      </c>
      <c r="N18">
        <v>947</v>
      </c>
      <c r="O18" t="s">
        <v>90</v>
      </c>
      <c r="P18">
        <v>208</v>
      </c>
      <c r="Q18" t="s">
        <v>38</v>
      </c>
      <c r="R18"/>
    </row>
    <row r="19" spans="1:18" x14ac:dyDescent="0.25">
      <c r="A19">
        <v>36</v>
      </c>
      <c r="B19" t="s">
        <v>91</v>
      </c>
      <c r="C19" t="s">
        <v>92</v>
      </c>
      <c r="D19" t="s">
        <v>47</v>
      </c>
      <c r="E19" t="s">
        <v>41</v>
      </c>
      <c r="F19">
        <v>43</v>
      </c>
      <c r="G19" t="s">
        <v>93</v>
      </c>
      <c r="H19">
        <v>13572</v>
      </c>
      <c r="I19">
        <v>10.16</v>
      </c>
      <c r="J19">
        <v>956</v>
      </c>
      <c r="K19">
        <v>965</v>
      </c>
      <c r="L19" s="100">
        <f>100*(9+(I19-8.16)/(11.41-8.16))</f>
        <v>961.53846153846155</v>
      </c>
      <c r="M19">
        <v>833</v>
      </c>
      <c r="N19">
        <v>898</v>
      </c>
      <c r="O19" t="s">
        <v>94</v>
      </c>
      <c r="P19">
        <v>128</v>
      </c>
      <c r="Q19">
        <v>8</v>
      </c>
      <c r="R19"/>
    </row>
    <row r="20" spans="1:18" x14ac:dyDescent="0.25">
      <c r="A20">
        <v>42</v>
      </c>
      <c r="B20" t="s">
        <v>95</v>
      </c>
      <c r="C20" t="s">
        <v>96</v>
      </c>
      <c r="D20" t="s">
        <v>47</v>
      </c>
      <c r="E20" t="s">
        <v>41</v>
      </c>
      <c r="F20">
        <v>43</v>
      </c>
      <c r="G20" t="s">
        <v>97</v>
      </c>
      <c r="H20">
        <v>9862</v>
      </c>
      <c r="I20">
        <v>11.03</v>
      </c>
      <c r="J20">
        <v>986</v>
      </c>
      <c r="K20">
        <v>1011</v>
      </c>
      <c r="L20" s="100">
        <f>100*(9+(I20-8.16)/(11.41-8.16))</f>
        <v>988.30769230769226</v>
      </c>
      <c r="M20">
        <v>882</v>
      </c>
      <c r="N20">
        <v>928</v>
      </c>
      <c r="O20" t="s">
        <v>98</v>
      </c>
      <c r="P20">
        <v>126</v>
      </c>
      <c r="Q20" t="s">
        <v>99</v>
      </c>
      <c r="R20"/>
    </row>
    <row r="21" spans="1:18" x14ac:dyDescent="0.25">
      <c r="A21">
        <v>57</v>
      </c>
      <c r="B21" t="s">
        <v>100</v>
      </c>
      <c r="C21" t="s">
        <v>101</v>
      </c>
      <c r="D21" t="s">
        <v>47</v>
      </c>
      <c r="E21" t="s">
        <v>41</v>
      </c>
      <c r="F21">
        <v>82</v>
      </c>
      <c r="G21" t="s">
        <v>102</v>
      </c>
      <c r="H21">
        <v>17000</v>
      </c>
      <c r="I21">
        <v>12.5</v>
      </c>
      <c r="J21">
        <v>1036</v>
      </c>
      <c r="K21">
        <v>1047</v>
      </c>
      <c r="L21" s="100">
        <f>100*(10+(I21-11.41)/(17.38-11.41))</f>
        <v>1018.2579564489112</v>
      </c>
      <c r="M21">
        <v>910</v>
      </c>
      <c r="N21">
        <v>969</v>
      </c>
      <c r="O21" t="s">
        <v>50</v>
      </c>
      <c r="P21">
        <v>140</v>
      </c>
      <c r="Q21">
        <v>5</v>
      </c>
      <c r="R21"/>
    </row>
    <row r="22" spans="1:18" x14ac:dyDescent="0.25">
      <c r="A22">
        <v>68</v>
      </c>
      <c r="B22" t="s">
        <v>103</v>
      </c>
      <c r="C22" t="s">
        <v>104</v>
      </c>
      <c r="D22" t="s">
        <v>47</v>
      </c>
      <c r="E22" t="s">
        <v>41</v>
      </c>
      <c r="F22">
        <v>109</v>
      </c>
      <c r="G22" t="s">
        <v>105</v>
      </c>
      <c r="H22">
        <v>5370101</v>
      </c>
      <c r="I22">
        <v>14.15</v>
      </c>
      <c r="J22">
        <v>1107</v>
      </c>
      <c r="K22">
        <v>1100</v>
      </c>
      <c r="L22" s="100">
        <f>100*(10+(I22-11.41)/(17.38-11.41))</f>
        <v>1045.8961474036851</v>
      </c>
      <c r="M22">
        <v>821</v>
      </c>
      <c r="N22">
        <v>904</v>
      </c>
      <c r="O22" t="s">
        <v>106</v>
      </c>
      <c r="P22">
        <v>124</v>
      </c>
      <c r="Q22" t="s">
        <v>107</v>
      </c>
      <c r="R22"/>
    </row>
    <row r="23" spans="1:18" x14ac:dyDescent="0.25">
      <c r="A23">
        <v>72</v>
      </c>
      <c r="B23" t="s">
        <v>108</v>
      </c>
      <c r="C23" t="s">
        <v>109</v>
      </c>
      <c r="D23" t="s">
        <v>47</v>
      </c>
      <c r="E23" t="s">
        <v>41</v>
      </c>
      <c r="F23">
        <v>82</v>
      </c>
      <c r="G23" t="s">
        <v>110</v>
      </c>
      <c r="H23">
        <v>6544</v>
      </c>
      <c r="I23">
        <v>13.62</v>
      </c>
      <c r="J23">
        <v>1124</v>
      </c>
      <c r="K23">
        <v>1080</v>
      </c>
      <c r="L23" s="100">
        <f>100*(10+(I23-11.41)/(17.38-11.41))</f>
        <v>1037.0184254606365</v>
      </c>
      <c r="M23">
        <v>773</v>
      </c>
      <c r="N23">
        <v>820</v>
      </c>
      <c r="O23" t="s">
        <v>111</v>
      </c>
      <c r="P23">
        <v>138</v>
      </c>
      <c r="Q23"/>
      <c r="R23" t="s">
        <v>51</v>
      </c>
    </row>
    <row r="24" spans="1:18" x14ac:dyDescent="0.25">
      <c r="A24">
        <v>79</v>
      </c>
      <c r="B24" t="s">
        <v>112</v>
      </c>
      <c r="C24" t="s">
        <v>113</v>
      </c>
      <c r="D24" t="s">
        <v>47</v>
      </c>
      <c r="E24" t="s">
        <v>41</v>
      </c>
      <c r="F24">
        <v>68</v>
      </c>
      <c r="G24" t="s">
        <v>114</v>
      </c>
      <c r="H24">
        <v>62374</v>
      </c>
      <c r="I24">
        <v>15.42</v>
      </c>
      <c r="J24">
        <v>1144</v>
      </c>
      <c r="K24">
        <v>1140</v>
      </c>
      <c r="L24" s="100">
        <f>100*(10+(I24-11.41)/(17.38-11.41))</f>
        <v>1067.1691792294807</v>
      </c>
      <c r="M24">
        <v>826</v>
      </c>
      <c r="N24">
        <v>878</v>
      </c>
      <c r="O24" t="s">
        <v>115</v>
      </c>
      <c r="P24">
        <v>152</v>
      </c>
      <c r="Q24" t="s">
        <v>44</v>
      </c>
      <c r="R24"/>
    </row>
    <row r="25" spans="1:18" x14ac:dyDescent="0.25">
      <c r="A25">
        <v>131</v>
      </c>
      <c r="B25" t="s">
        <v>116</v>
      </c>
      <c r="C25" t="s">
        <v>117</v>
      </c>
      <c r="D25" t="s">
        <v>47</v>
      </c>
      <c r="E25" t="s">
        <v>41</v>
      </c>
      <c r="F25">
        <v>43</v>
      </c>
      <c r="G25" t="s">
        <v>118</v>
      </c>
      <c r="H25">
        <v>95495</v>
      </c>
      <c r="I25">
        <v>22.98</v>
      </c>
      <c r="J25">
        <v>1408</v>
      </c>
      <c r="K25">
        <v>1407</v>
      </c>
      <c r="L25" s="100">
        <f t="shared" ref="L25:L33" si="0">100*(14+(I25-22.62)/(27.77-22.62))</f>
        <v>1406.990291262136</v>
      </c>
      <c r="M25">
        <v>925</v>
      </c>
      <c r="N25">
        <v>932</v>
      </c>
      <c r="O25" t="s">
        <v>119</v>
      </c>
      <c r="P25">
        <v>198</v>
      </c>
      <c r="Q25">
        <v>2</v>
      </c>
      <c r="R25"/>
    </row>
    <row r="26" spans="1:18" x14ac:dyDescent="0.25">
      <c r="A26">
        <v>139</v>
      </c>
      <c r="B26" t="s">
        <v>120</v>
      </c>
      <c r="C26" t="s">
        <v>121</v>
      </c>
      <c r="D26" t="s">
        <v>47</v>
      </c>
      <c r="E26" t="s">
        <v>41</v>
      </c>
      <c r="F26">
        <v>121</v>
      </c>
      <c r="G26" t="s">
        <v>122</v>
      </c>
      <c r="H26">
        <v>5282108</v>
      </c>
      <c r="I26">
        <v>23.92</v>
      </c>
      <c r="J26">
        <v>1426</v>
      </c>
      <c r="K26">
        <v>1456</v>
      </c>
      <c r="L26" s="100">
        <f t="shared" si="0"/>
        <v>1425.2427184466021</v>
      </c>
      <c r="M26">
        <v>930</v>
      </c>
      <c r="N26">
        <v>930</v>
      </c>
      <c r="O26" t="s">
        <v>123</v>
      </c>
      <c r="P26">
        <v>192</v>
      </c>
      <c r="Q26" t="s">
        <v>124</v>
      </c>
      <c r="R26"/>
    </row>
    <row r="27" spans="1:18" x14ac:dyDescent="0.25">
      <c r="A27">
        <v>140</v>
      </c>
      <c r="B27" t="s">
        <v>125</v>
      </c>
      <c r="C27" t="s">
        <v>126</v>
      </c>
      <c r="D27" t="s">
        <v>47</v>
      </c>
      <c r="E27" t="s">
        <v>41</v>
      </c>
      <c r="F27">
        <v>43</v>
      </c>
      <c r="G27" t="s">
        <v>127</v>
      </c>
      <c r="H27">
        <v>1713001</v>
      </c>
      <c r="I27">
        <v>23.75</v>
      </c>
      <c r="J27">
        <v>1435</v>
      </c>
      <c r="K27">
        <v>1438</v>
      </c>
      <c r="L27" s="100">
        <f t="shared" si="0"/>
        <v>1421.9417475728155</v>
      </c>
      <c r="M27">
        <v>946</v>
      </c>
      <c r="N27">
        <v>951</v>
      </c>
      <c r="O27" t="s">
        <v>64</v>
      </c>
      <c r="P27">
        <v>194</v>
      </c>
      <c r="Q27" t="s">
        <v>107</v>
      </c>
      <c r="R27"/>
    </row>
    <row r="28" spans="1:18" x14ac:dyDescent="0.25">
      <c r="A28">
        <v>144</v>
      </c>
      <c r="B28" t="s">
        <v>128</v>
      </c>
      <c r="C28" t="s">
        <v>129</v>
      </c>
      <c r="D28" t="s">
        <v>47</v>
      </c>
      <c r="E28" t="s">
        <v>41</v>
      </c>
      <c r="F28">
        <v>121</v>
      </c>
      <c r="G28" t="s">
        <v>130</v>
      </c>
      <c r="H28">
        <v>519382</v>
      </c>
      <c r="I28">
        <v>23.96</v>
      </c>
      <c r="J28">
        <v>1433</v>
      </c>
      <c r="K28">
        <v>1444</v>
      </c>
      <c r="L28" s="100">
        <f t="shared" si="0"/>
        <v>1426.019417475728</v>
      </c>
      <c r="M28">
        <v>846</v>
      </c>
      <c r="N28">
        <v>950</v>
      </c>
      <c r="O28" t="s">
        <v>64</v>
      </c>
      <c r="P28">
        <v>194</v>
      </c>
      <c r="Q28">
        <v>2</v>
      </c>
      <c r="R28"/>
    </row>
    <row r="29" spans="1:18" x14ac:dyDescent="0.25">
      <c r="A29">
        <v>150</v>
      </c>
      <c r="B29" t="s">
        <v>131</v>
      </c>
      <c r="C29" t="s">
        <v>132</v>
      </c>
      <c r="D29" t="s">
        <v>47</v>
      </c>
      <c r="E29" t="s">
        <v>41</v>
      </c>
      <c r="F29">
        <v>43</v>
      </c>
      <c r="G29" t="s">
        <v>133</v>
      </c>
      <c r="H29">
        <v>1549778</v>
      </c>
      <c r="I29">
        <v>24.18</v>
      </c>
      <c r="J29">
        <v>1456</v>
      </c>
      <c r="K29">
        <v>1454</v>
      </c>
      <c r="L29" s="100">
        <f t="shared" si="0"/>
        <v>1430.2912621359224</v>
      </c>
      <c r="M29">
        <v>928</v>
      </c>
      <c r="N29">
        <v>942</v>
      </c>
      <c r="O29" t="s">
        <v>64</v>
      </c>
      <c r="P29">
        <v>194</v>
      </c>
      <c r="Q29" t="s">
        <v>134</v>
      </c>
      <c r="R29"/>
    </row>
    <row r="30" spans="1:18" x14ac:dyDescent="0.25">
      <c r="A30">
        <v>151</v>
      </c>
      <c r="B30" t="s">
        <v>135</v>
      </c>
      <c r="C30" t="s">
        <v>136</v>
      </c>
      <c r="D30" t="s">
        <v>47</v>
      </c>
      <c r="E30" t="s">
        <v>41</v>
      </c>
      <c r="F30">
        <v>177</v>
      </c>
      <c r="G30" t="s">
        <v>137</v>
      </c>
      <c r="H30">
        <v>638014</v>
      </c>
      <c r="I30">
        <v>25.2</v>
      </c>
      <c r="J30">
        <v>1486</v>
      </c>
      <c r="K30">
        <v>1494</v>
      </c>
      <c r="L30" s="100">
        <f t="shared" si="0"/>
        <v>1450.0970873786407</v>
      </c>
      <c r="M30">
        <v>964</v>
      </c>
      <c r="N30">
        <v>964</v>
      </c>
      <c r="O30" t="s">
        <v>123</v>
      </c>
      <c r="P30">
        <v>192</v>
      </c>
      <c r="Q30" t="s">
        <v>99</v>
      </c>
      <c r="R30"/>
    </row>
    <row r="31" spans="1:18" x14ac:dyDescent="0.25">
      <c r="A31">
        <v>152</v>
      </c>
      <c r="B31" t="s">
        <v>138</v>
      </c>
      <c r="C31" t="s">
        <v>139</v>
      </c>
      <c r="D31" t="s">
        <v>47</v>
      </c>
      <c r="E31" t="s">
        <v>41</v>
      </c>
      <c r="F31">
        <v>123</v>
      </c>
      <c r="G31" t="s">
        <v>140</v>
      </c>
      <c r="H31">
        <v>5352481</v>
      </c>
      <c r="I31">
        <v>25.14</v>
      </c>
      <c r="J31">
        <v>1473</v>
      </c>
      <c r="K31">
        <v>1492</v>
      </c>
      <c r="L31" s="100">
        <f t="shared" si="0"/>
        <v>1448.9320388349515</v>
      </c>
      <c r="M31">
        <v>851</v>
      </c>
      <c r="N31">
        <v>877</v>
      </c>
      <c r="O31" t="s">
        <v>90</v>
      </c>
      <c r="P31">
        <v>208</v>
      </c>
      <c r="Q31" t="s">
        <v>107</v>
      </c>
      <c r="R31"/>
    </row>
    <row r="32" spans="1:18" x14ac:dyDescent="0.25">
      <c r="A32">
        <v>161</v>
      </c>
      <c r="B32" t="s">
        <v>141</v>
      </c>
      <c r="C32" t="s">
        <v>142</v>
      </c>
      <c r="D32" t="s">
        <v>47</v>
      </c>
      <c r="E32" t="s">
        <v>41</v>
      </c>
      <c r="F32">
        <v>69</v>
      </c>
      <c r="G32" t="s">
        <v>143</v>
      </c>
      <c r="H32">
        <v>1757003</v>
      </c>
      <c r="I32">
        <v>26.73</v>
      </c>
      <c r="J32">
        <v>1535</v>
      </c>
      <c r="K32">
        <v>1535</v>
      </c>
      <c r="L32" s="100">
        <f t="shared" si="0"/>
        <v>1479.8058252427184</v>
      </c>
      <c r="M32">
        <v>906</v>
      </c>
      <c r="N32">
        <v>913</v>
      </c>
      <c r="O32" t="s">
        <v>123</v>
      </c>
      <c r="P32">
        <v>192</v>
      </c>
      <c r="Q32">
        <v>2</v>
      </c>
      <c r="R32"/>
    </row>
    <row r="33" spans="1:19" x14ac:dyDescent="0.25">
      <c r="A33">
        <v>162</v>
      </c>
      <c r="B33" t="s">
        <v>144</v>
      </c>
      <c r="C33" t="s">
        <v>145</v>
      </c>
      <c r="D33" t="s">
        <v>47</v>
      </c>
      <c r="E33" t="s">
        <v>41</v>
      </c>
      <c r="F33">
        <v>111</v>
      </c>
      <c r="G33" t="s">
        <v>146</v>
      </c>
      <c r="H33">
        <v>27209</v>
      </c>
      <c r="I33">
        <v>26.73</v>
      </c>
      <c r="J33">
        <v>1532</v>
      </c>
      <c r="K33">
        <v>1538</v>
      </c>
      <c r="L33" s="100">
        <f t="shared" si="0"/>
        <v>1479.8058252427184</v>
      </c>
      <c r="M33">
        <v>949</v>
      </c>
      <c r="N33">
        <v>960</v>
      </c>
      <c r="O33" t="s">
        <v>147</v>
      </c>
      <c r="P33">
        <v>180</v>
      </c>
      <c r="Q33" t="s">
        <v>148</v>
      </c>
      <c r="R33"/>
    </row>
    <row r="34" spans="1:19" x14ac:dyDescent="0.25">
      <c r="A34">
        <v>183</v>
      </c>
      <c r="B34" t="s">
        <v>149</v>
      </c>
      <c r="C34" t="s">
        <v>150</v>
      </c>
      <c r="D34" t="s">
        <v>47</v>
      </c>
      <c r="E34" t="s">
        <v>41</v>
      </c>
      <c r="F34">
        <v>43</v>
      </c>
      <c r="G34" t="s">
        <v>151</v>
      </c>
      <c r="H34">
        <v>10408</v>
      </c>
      <c r="I34">
        <v>30.94</v>
      </c>
      <c r="J34">
        <v>1844</v>
      </c>
      <c r="K34">
        <v>1850</v>
      </c>
      <c r="L34" s="100">
        <f>100*(18+(I34-30.41)/(32.11-30.41))</f>
        <v>1831.1764705882354</v>
      </c>
      <c r="M34">
        <v>930</v>
      </c>
      <c r="N34">
        <v>932</v>
      </c>
      <c r="O34" t="s">
        <v>152</v>
      </c>
      <c r="P34">
        <v>268</v>
      </c>
      <c r="Q34" t="s">
        <v>153</v>
      </c>
      <c r="R34"/>
    </row>
    <row r="35" spans="1:19" x14ac:dyDescent="0.25">
      <c r="A35">
        <v>186</v>
      </c>
      <c r="B35" t="s">
        <v>154</v>
      </c>
      <c r="C35" t="s">
        <v>155</v>
      </c>
      <c r="D35" t="s">
        <v>47</v>
      </c>
      <c r="E35" t="s">
        <v>41</v>
      </c>
      <c r="F35">
        <v>43</v>
      </c>
      <c r="G35" t="s">
        <v>156</v>
      </c>
      <c r="H35">
        <v>1711945</v>
      </c>
      <c r="I35">
        <v>31.678000000000001</v>
      </c>
      <c r="J35">
        <v>1919</v>
      </c>
      <c r="K35">
        <v>1921</v>
      </c>
      <c r="L35" s="100">
        <f>100*(18+(I35-30.41)/(32.11-30.41))</f>
        <v>1874.5882352941176</v>
      </c>
      <c r="M35">
        <v>895</v>
      </c>
      <c r="N35">
        <v>909</v>
      </c>
      <c r="O35" t="s">
        <v>157</v>
      </c>
      <c r="P35">
        <v>262</v>
      </c>
      <c r="Q35" t="s">
        <v>148</v>
      </c>
      <c r="R35"/>
    </row>
    <row r="36" spans="1:19" x14ac:dyDescent="0.25">
      <c r="A36">
        <v>196</v>
      </c>
      <c r="B36" t="s">
        <v>158</v>
      </c>
      <c r="C36" t="s">
        <v>159</v>
      </c>
      <c r="D36" t="s">
        <v>47</v>
      </c>
      <c r="E36" t="s">
        <v>41</v>
      </c>
      <c r="F36">
        <v>43</v>
      </c>
      <c r="G36" t="s">
        <v>160</v>
      </c>
      <c r="H36">
        <v>5352711</v>
      </c>
      <c r="I36">
        <v>26.28</v>
      </c>
      <c r="J36">
        <v>1485</v>
      </c>
      <c r="K36">
        <v>1487</v>
      </c>
      <c r="L36" s="100">
        <f>100*(14+(I36-22.62)/(27.77-22.62))</f>
        <v>1471.0679611650485</v>
      </c>
      <c r="M36">
        <v>751</v>
      </c>
      <c r="N36">
        <v>797</v>
      </c>
      <c r="O36" t="s">
        <v>161</v>
      </c>
      <c r="P36">
        <v>190</v>
      </c>
      <c r="Q36">
        <v>2</v>
      </c>
      <c r="R36"/>
    </row>
    <row r="37" spans="1:19" x14ac:dyDescent="0.25">
      <c r="A37">
        <v>197</v>
      </c>
      <c r="B37" t="s">
        <v>162</v>
      </c>
      <c r="C37" t="s">
        <v>163</v>
      </c>
      <c r="D37" t="s">
        <v>47</v>
      </c>
      <c r="E37" t="s">
        <v>41</v>
      </c>
      <c r="F37">
        <v>69</v>
      </c>
      <c r="G37" t="s">
        <v>164</v>
      </c>
      <c r="H37">
        <v>1757003</v>
      </c>
      <c r="I37">
        <v>27.6</v>
      </c>
      <c r="J37">
        <v>1589</v>
      </c>
      <c r="K37">
        <v>1589</v>
      </c>
      <c r="L37" s="100">
        <f>100*(14+(I37-22.62)/(27.77-22.62))</f>
        <v>1496.6990291262136</v>
      </c>
      <c r="M37">
        <v>865</v>
      </c>
      <c r="N37">
        <v>884</v>
      </c>
      <c r="O37" t="s">
        <v>123</v>
      </c>
      <c r="P37">
        <v>192</v>
      </c>
      <c r="Q37">
        <v>2</v>
      </c>
      <c r="R37"/>
    </row>
    <row r="38" spans="1:19" x14ac:dyDescent="0.25">
      <c r="A38">
        <v>198</v>
      </c>
      <c r="B38" t="s">
        <v>165</v>
      </c>
      <c r="C38" t="s">
        <v>166</v>
      </c>
      <c r="D38" t="s">
        <v>47</v>
      </c>
      <c r="E38" t="s">
        <v>41</v>
      </c>
      <c r="F38">
        <v>43</v>
      </c>
      <c r="G38" t="s">
        <v>167</v>
      </c>
      <c r="H38">
        <v>61206</v>
      </c>
      <c r="I38">
        <v>31.25</v>
      </c>
      <c r="J38">
        <v>1919</v>
      </c>
      <c r="K38">
        <v>1886</v>
      </c>
      <c r="L38" s="100">
        <f>100*(18+(I38-30.41)/(32.11-30.41))</f>
        <v>1849.4117647058824</v>
      </c>
      <c r="M38">
        <v>836</v>
      </c>
      <c r="N38">
        <v>876</v>
      </c>
      <c r="O38" t="s">
        <v>157</v>
      </c>
      <c r="P38">
        <v>262</v>
      </c>
      <c r="Q38">
        <v>2</v>
      </c>
      <c r="R38"/>
    </row>
    <row r="39" spans="1:19" x14ac:dyDescent="0.25">
      <c r="A39">
        <v>50</v>
      </c>
      <c r="B39" t="s">
        <v>168</v>
      </c>
      <c r="C39" t="s">
        <v>169</v>
      </c>
      <c r="D39" t="s">
        <v>170</v>
      </c>
      <c r="E39" t="s">
        <v>48</v>
      </c>
      <c r="F39">
        <v>108</v>
      </c>
      <c r="G39" t="s">
        <v>171</v>
      </c>
      <c r="H39">
        <v>244</v>
      </c>
      <c r="I39">
        <v>12.12</v>
      </c>
      <c r="J39">
        <v>1036</v>
      </c>
      <c r="K39">
        <v>1037</v>
      </c>
      <c r="L39" s="100">
        <f>100*(10+(I39-11.41)/(17.38-11.41))</f>
        <v>1011.892797319933</v>
      </c>
      <c r="M39">
        <v>730</v>
      </c>
      <c r="N39">
        <v>803</v>
      </c>
      <c r="O39" t="s">
        <v>172</v>
      </c>
      <c r="P39">
        <v>108</v>
      </c>
      <c r="Q39" t="s">
        <v>173</v>
      </c>
      <c r="R39"/>
    </row>
    <row r="40" spans="1:19" x14ac:dyDescent="0.25">
      <c r="A40">
        <v>70</v>
      </c>
      <c r="B40" t="s">
        <v>174</v>
      </c>
      <c r="C40" t="s">
        <v>175</v>
      </c>
      <c r="D40" t="s">
        <v>170</v>
      </c>
      <c r="E40" t="s">
        <v>48</v>
      </c>
      <c r="F40">
        <v>91</v>
      </c>
      <c r="G40" t="s">
        <v>176</v>
      </c>
      <c r="H40">
        <v>6054</v>
      </c>
      <c r="I40">
        <v>14.85</v>
      </c>
      <c r="J40">
        <v>1116</v>
      </c>
      <c r="K40">
        <v>1122</v>
      </c>
      <c r="L40" s="100">
        <f>100*(10+(I40-11.41)/(17.38-11.41))</f>
        <v>1057.6214405360133</v>
      </c>
      <c r="M40">
        <v>771</v>
      </c>
      <c r="N40">
        <v>875</v>
      </c>
      <c r="O40" t="s">
        <v>177</v>
      </c>
      <c r="P40">
        <v>122</v>
      </c>
      <c r="Q40" t="s">
        <v>173</v>
      </c>
      <c r="R40"/>
    </row>
    <row r="41" spans="1:19" x14ac:dyDescent="0.25">
      <c r="A41">
        <v>38</v>
      </c>
      <c r="B41" t="s">
        <v>178</v>
      </c>
      <c r="C41" t="s">
        <v>178</v>
      </c>
      <c r="D41" t="s">
        <v>170</v>
      </c>
      <c r="E41" t="s">
        <v>21</v>
      </c>
      <c r="F41">
        <v>106</v>
      </c>
      <c r="G41" t="s">
        <v>179</v>
      </c>
      <c r="H41">
        <v>240</v>
      </c>
      <c r="I41">
        <v>10.33</v>
      </c>
      <c r="J41">
        <v>962</v>
      </c>
      <c r="K41">
        <v>977</v>
      </c>
      <c r="L41" s="100">
        <f>100*(9+(I41-8.16)/(11.41-8.16))</f>
        <v>966.76923076923083</v>
      </c>
      <c r="M41">
        <v>970</v>
      </c>
      <c r="N41">
        <v>970</v>
      </c>
      <c r="O41" t="s">
        <v>180</v>
      </c>
      <c r="P41">
        <v>106</v>
      </c>
      <c r="Q41" t="s">
        <v>181</v>
      </c>
      <c r="R41"/>
    </row>
    <row r="42" spans="1:19" x14ac:dyDescent="0.25">
      <c r="A42">
        <v>58</v>
      </c>
      <c r="B42" t="s">
        <v>182</v>
      </c>
      <c r="C42" t="s">
        <v>183</v>
      </c>
      <c r="D42" t="s">
        <v>170</v>
      </c>
      <c r="E42" t="s">
        <v>21</v>
      </c>
      <c r="F42">
        <v>91</v>
      </c>
      <c r="G42" t="s">
        <v>184</v>
      </c>
      <c r="H42">
        <v>998</v>
      </c>
      <c r="I42">
        <v>12.83</v>
      </c>
      <c r="J42">
        <v>1045</v>
      </c>
      <c r="K42">
        <v>1059</v>
      </c>
      <c r="L42" s="100">
        <f>100*(10+(I42-11.41)/(17.38-11.41))</f>
        <v>1023.7855946398661</v>
      </c>
      <c r="M42">
        <v>953</v>
      </c>
      <c r="N42">
        <v>981</v>
      </c>
      <c r="O42" t="s">
        <v>185</v>
      </c>
      <c r="P42">
        <v>120</v>
      </c>
      <c r="Q42" t="s">
        <v>186</v>
      </c>
      <c r="R42"/>
    </row>
    <row r="43" spans="1:19" x14ac:dyDescent="0.25">
      <c r="A43">
        <v>92</v>
      </c>
      <c r="B43" t="s">
        <v>187</v>
      </c>
      <c r="C43" t="s">
        <v>188</v>
      </c>
      <c r="D43" t="s">
        <v>170</v>
      </c>
      <c r="E43" t="s">
        <v>21</v>
      </c>
      <c r="F43">
        <v>134</v>
      </c>
      <c r="G43" t="s">
        <v>189</v>
      </c>
      <c r="H43">
        <v>20861</v>
      </c>
      <c r="I43">
        <v>16.809999999999999</v>
      </c>
      <c r="J43">
        <v>1180</v>
      </c>
      <c r="K43">
        <v>1174</v>
      </c>
      <c r="L43" s="100">
        <f>100*(10+(I43-11.41)/(17.38-11.41))</f>
        <v>1090.4522613065326</v>
      </c>
      <c r="M43">
        <v>872</v>
      </c>
      <c r="N43">
        <v>883</v>
      </c>
      <c r="O43" t="s">
        <v>190</v>
      </c>
      <c r="P43">
        <v>134</v>
      </c>
      <c r="Q43" t="s">
        <v>191</v>
      </c>
      <c r="R43"/>
    </row>
    <row r="44" spans="1:19" x14ac:dyDescent="0.25">
      <c r="A44">
        <v>97</v>
      </c>
      <c r="B44" t="s">
        <v>192</v>
      </c>
      <c r="C44" t="s">
        <v>193</v>
      </c>
      <c r="D44" t="s">
        <v>170</v>
      </c>
      <c r="E44" t="s">
        <v>21</v>
      </c>
      <c r="F44">
        <v>134</v>
      </c>
      <c r="G44" t="s">
        <v>194</v>
      </c>
      <c r="H44">
        <v>22015</v>
      </c>
      <c r="I44">
        <v>17.04</v>
      </c>
      <c r="J44">
        <v>1208</v>
      </c>
      <c r="K44">
        <v>1208</v>
      </c>
      <c r="L44" s="100">
        <f>100*(10+(I44-11.41)/(17.38-11.41))</f>
        <v>1094.3048576214405</v>
      </c>
      <c r="M44">
        <v>811</v>
      </c>
      <c r="N44">
        <v>940</v>
      </c>
      <c r="O44" t="s">
        <v>190</v>
      </c>
      <c r="P44">
        <v>134</v>
      </c>
      <c r="Q44">
        <v>8</v>
      </c>
      <c r="R44"/>
    </row>
    <row r="45" spans="1:19" x14ac:dyDescent="0.25">
      <c r="A45">
        <v>99</v>
      </c>
      <c r="B45" t="s">
        <v>195</v>
      </c>
      <c r="C45" t="s">
        <v>196</v>
      </c>
      <c r="D45" t="s">
        <v>170</v>
      </c>
      <c r="E45" t="s">
        <v>21</v>
      </c>
      <c r="F45">
        <v>133</v>
      </c>
      <c r="G45" t="s">
        <v>197</v>
      </c>
      <c r="H45">
        <v>22278</v>
      </c>
      <c r="I45">
        <v>17.579999999999998</v>
      </c>
      <c r="J45" t="s">
        <v>198</v>
      </c>
      <c r="K45" t="s">
        <v>36</v>
      </c>
      <c r="L45" s="100">
        <f>100*(12+(I45-17.38)/(22.62-17.38))</f>
        <v>1203.8167938931297</v>
      </c>
      <c r="M45">
        <v>926</v>
      </c>
      <c r="N45">
        <v>927</v>
      </c>
      <c r="O45" t="s">
        <v>190</v>
      </c>
      <c r="P45">
        <v>134</v>
      </c>
      <c r="Q45"/>
      <c r="R45" t="s">
        <v>199</v>
      </c>
    </row>
    <row r="46" spans="1:19" x14ac:dyDescent="0.25">
      <c r="A46">
        <v>112</v>
      </c>
      <c r="B46" t="s">
        <v>200</v>
      </c>
      <c r="C46" t="s">
        <v>201</v>
      </c>
      <c r="D46" t="s">
        <v>170</v>
      </c>
      <c r="E46" t="s">
        <v>21</v>
      </c>
      <c r="F46">
        <v>115</v>
      </c>
      <c r="G46" t="s">
        <v>202</v>
      </c>
      <c r="H46">
        <v>6429333</v>
      </c>
      <c r="I46">
        <v>19.73</v>
      </c>
      <c r="J46">
        <v>1279</v>
      </c>
      <c r="K46" t="s">
        <v>36</v>
      </c>
      <c r="L46" s="100">
        <f>100*(12+(I46-17.38)/(22.62-17.38))</f>
        <v>1244.8473282442749</v>
      </c>
      <c r="M46">
        <v>773</v>
      </c>
      <c r="N46">
        <v>902</v>
      </c>
      <c r="O46" t="s">
        <v>203</v>
      </c>
      <c r="P46">
        <v>146</v>
      </c>
      <c r="Q46">
        <v>8</v>
      </c>
      <c r="R46"/>
    </row>
    <row r="47" spans="1:19" x14ac:dyDescent="0.25">
      <c r="A47">
        <v>20</v>
      </c>
      <c r="B47" t="s">
        <v>204</v>
      </c>
      <c r="C47" t="s">
        <v>205</v>
      </c>
      <c r="D47" t="s">
        <v>170</v>
      </c>
      <c r="E47" t="s">
        <v>206</v>
      </c>
      <c r="F47">
        <v>91</v>
      </c>
      <c r="G47" t="s">
        <v>207</v>
      </c>
      <c r="H47">
        <v>7809</v>
      </c>
      <c r="I47">
        <v>7.9</v>
      </c>
      <c r="J47">
        <v>865</v>
      </c>
      <c r="K47">
        <v>883</v>
      </c>
      <c r="L47" s="100">
        <v>881</v>
      </c>
      <c r="M47">
        <v>756</v>
      </c>
      <c r="N47">
        <v>948</v>
      </c>
      <c r="O47" t="s">
        <v>208</v>
      </c>
      <c r="P47">
        <v>106</v>
      </c>
      <c r="Q47"/>
      <c r="R47" t="s">
        <v>209</v>
      </c>
      <c r="S47" t="s">
        <v>210</v>
      </c>
    </row>
    <row r="48" spans="1:19" x14ac:dyDescent="0.25">
      <c r="A48">
        <v>24</v>
      </c>
      <c r="B48" t="s">
        <v>211</v>
      </c>
      <c r="C48" t="s">
        <v>211</v>
      </c>
      <c r="D48" t="s">
        <v>170</v>
      </c>
      <c r="E48" t="s">
        <v>206</v>
      </c>
      <c r="F48">
        <v>108</v>
      </c>
      <c r="G48" t="s">
        <v>212</v>
      </c>
      <c r="H48">
        <v>7519</v>
      </c>
      <c r="I48">
        <v>8.43</v>
      </c>
      <c r="J48">
        <v>920</v>
      </c>
      <c r="K48">
        <v>909</v>
      </c>
      <c r="L48" s="100">
        <v>918</v>
      </c>
      <c r="M48">
        <v>944</v>
      </c>
      <c r="N48">
        <v>963</v>
      </c>
      <c r="O48" t="s">
        <v>172</v>
      </c>
      <c r="P48">
        <v>108</v>
      </c>
      <c r="Q48">
        <v>1</v>
      </c>
      <c r="R48"/>
    </row>
    <row r="49" spans="1:18" x14ac:dyDescent="0.25">
      <c r="A49">
        <v>28</v>
      </c>
      <c r="B49" t="s">
        <v>213</v>
      </c>
      <c r="C49" t="s">
        <v>214</v>
      </c>
      <c r="D49" t="s">
        <v>170</v>
      </c>
      <c r="E49" t="s">
        <v>206</v>
      </c>
      <c r="F49">
        <v>131</v>
      </c>
      <c r="G49" t="s">
        <v>215</v>
      </c>
      <c r="H49">
        <v>9602988</v>
      </c>
      <c r="I49">
        <v>8.3800000000000008</v>
      </c>
      <c r="J49" t="s">
        <v>36</v>
      </c>
      <c r="K49" t="s">
        <v>36</v>
      </c>
      <c r="L49" s="100">
        <v>917</v>
      </c>
      <c r="M49">
        <v>840</v>
      </c>
      <c r="N49">
        <v>863</v>
      </c>
      <c r="O49" t="s">
        <v>216</v>
      </c>
      <c r="P49">
        <v>151</v>
      </c>
      <c r="Q49">
        <v>8</v>
      </c>
      <c r="R49"/>
    </row>
    <row r="50" spans="1:18" x14ac:dyDescent="0.25">
      <c r="A50">
        <v>56</v>
      </c>
      <c r="B50" t="s">
        <v>217</v>
      </c>
      <c r="C50" t="s">
        <v>217</v>
      </c>
      <c r="D50" t="s">
        <v>170</v>
      </c>
      <c r="E50" t="s">
        <v>206</v>
      </c>
      <c r="F50">
        <v>124</v>
      </c>
      <c r="G50" t="s">
        <v>218</v>
      </c>
      <c r="H50">
        <v>10436</v>
      </c>
      <c r="I50">
        <v>12.71</v>
      </c>
      <c r="J50" t="s">
        <v>36</v>
      </c>
      <c r="K50" t="s">
        <v>36</v>
      </c>
      <c r="L50" s="100">
        <f>100*(10+(I50-11.41)/(17.38-11.41))</f>
        <v>1021.7755443886098</v>
      </c>
      <c r="M50">
        <v>749</v>
      </c>
      <c r="N50">
        <v>810</v>
      </c>
      <c r="O50" t="s">
        <v>219</v>
      </c>
      <c r="P50">
        <v>124</v>
      </c>
      <c r="Q50"/>
      <c r="R50" t="s">
        <v>220</v>
      </c>
    </row>
    <row r="51" spans="1:18" x14ac:dyDescent="0.25">
      <c r="A51">
        <v>77</v>
      </c>
      <c r="B51" t="s">
        <v>221</v>
      </c>
      <c r="C51" t="s">
        <v>222</v>
      </c>
      <c r="D51" t="s">
        <v>170</v>
      </c>
      <c r="E51" t="s">
        <v>206</v>
      </c>
      <c r="F51">
        <v>138</v>
      </c>
      <c r="G51" t="s">
        <v>223</v>
      </c>
      <c r="H51">
        <v>7043</v>
      </c>
      <c r="I51">
        <v>15.81</v>
      </c>
      <c r="J51">
        <v>1148</v>
      </c>
      <c r="K51">
        <v>1152</v>
      </c>
      <c r="L51" s="100">
        <f>100*(10+(I51-11.41)/(17.38-11.41))</f>
        <v>1073.7018425460637</v>
      </c>
      <c r="M51">
        <v>943</v>
      </c>
      <c r="N51">
        <v>945</v>
      </c>
      <c r="O51" t="s">
        <v>224</v>
      </c>
      <c r="P51">
        <v>138</v>
      </c>
      <c r="Q51"/>
      <c r="R51" t="s">
        <v>225</v>
      </c>
    </row>
    <row r="52" spans="1:18" x14ac:dyDescent="0.25">
      <c r="A52">
        <v>91</v>
      </c>
      <c r="B52" t="s">
        <v>226</v>
      </c>
      <c r="C52" t="s">
        <v>227</v>
      </c>
      <c r="D52" t="s">
        <v>170</v>
      </c>
      <c r="E52" t="s">
        <v>206</v>
      </c>
      <c r="F52">
        <v>138</v>
      </c>
      <c r="G52" t="s">
        <v>228</v>
      </c>
      <c r="H52">
        <v>9025</v>
      </c>
      <c r="I52">
        <v>16.739999999999998</v>
      </c>
      <c r="J52">
        <v>1166</v>
      </c>
      <c r="K52">
        <v>1182</v>
      </c>
      <c r="L52" s="100">
        <f>100*(10+(I52-11.41)/(17.38-11.41))</f>
        <v>1089.2797319932999</v>
      </c>
      <c r="M52">
        <v>750</v>
      </c>
      <c r="N52">
        <v>821</v>
      </c>
      <c r="O52" t="s">
        <v>224</v>
      </c>
      <c r="P52">
        <v>138</v>
      </c>
      <c r="Q52"/>
      <c r="R52" t="s">
        <v>229</v>
      </c>
    </row>
    <row r="53" spans="1:18" x14ac:dyDescent="0.25">
      <c r="A53">
        <v>71</v>
      </c>
      <c r="B53" t="s">
        <v>230</v>
      </c>
      <c r="C53" t="s">
        <v>231</v>
      </c>
      <c r="D53" t="s">
        <v>170</v>
      </c>
      <c r="E53" t="s">
        <v>89</v>
      </c>
      <c r="F53">
        <v>105</v>
      </c>
      <c r="G53" t="s">
        <v>232</v>
      </c>
      <c r="H53">
        <v>7150</v>
      </c>
      <c r="I53">
        <v>14.58</v>
      </c>
      <c r="J53">
        <v>1094</v>
      </c>
      <c r="K53">
        <v>1111</v>
      </c>
      <c r="L53" s="100">
        <f>100*(10+(I53-11.41)/(17.38-11.41))</f>
        <v>1053.0988274706867</v>
      </c>
      <c r="M53">
        <v>800</v>
      </c>
      <c r="N53">
        <v>917</v>
      </c>
      <c r="O53" t="s">
        <v>233</v>
      </c>
      <c r="P53">
        <v>136</v>
      </c>
      <c r="Q53">
        <v>1</v>
      </c>
      <c r="R53"/>
    </row>
    <row r="54" spans="1:18" x14ac:dyDescent="0.25">
      <c r="A54">
        <v>108</v>
      </c>
      <c r="B54" t="s">
        <v>234</v>
      </c>
      <c r="C54" t="s">
        <v>235</v>
      </c>
      <c r="D54" t="s">
        <v>170</v>
      </c>
      <c r="E54" t="s">
        <v>89</v>
      </c>
      <c r="F54">
        <v>104</v>
      </c>
      <c r="G54" t="s">
        <v>236</v>
      </c>
      <c r="H54">
        <v>7654</v>
      </c>
      <c r="I54">
        <v>19.260000000000002</v>
      </c>
      <c r="J54">
        <v>1258</v>
      </c>
      <c r="K54">
        <v>1271</v>
      </c>
      <c r="L54" s="100">
        <f>100*(12+(I54-17.38)/(22.62-17.38))</f>
        <v>1235.8778625954199</v>
      </c>
      <c r="M54">
        <v>814</v>
      </c>
      <c r="N54">
        <v>914</v>
      </c>
      <c r="O54" t="s">
        <v>237</v>
      </c>
      <c r="P54">
        <v>164</v>
      </c>
      <c r="Q54" t="s">
        <v>238</v>
      </c>
      <c r="R54"/>
    </row>
    <row r="55" spans="1:18" x14ac:dyDescent="0.25">
      <c r="A55">
        <v>53</v>
      </c>
      <c r="B55" t="s">
        <v>239</v>
      </c>
      <c r="C55" t="s">
        <v>240</v>
      </c>
      <c r="D55" t="s">
        <v>170</v>
      </c>
      <c r="E55" t="s">
        <v>241</v>
      </c>
      <c r="F55">
        <v>57</v>
      </c>
      <c r="G55" t="s">
        <v>242</v>
      </c>
      <c r="H55">
        <v>15274</v>
      </c>
      <c r="I55">
        <v>12.31</v>
      </c>
      <c r="J55">
        <v>1025</v>
      </c>
      <c r="K55">
        <v>1032</v>
      </c>
      <c r="L55" s="100">
        <f>100*(10+(I55-11.41)/(17.38-11.41))</f>
        <v>1015.0753768844222</v>
      </c>
      <c r="M55">
        <v>913</v>
      </c>
      <c r="N55">
        <v>921</v>
      </c>
      <c r="O55" t="s">
        <v>243</v>
      </c>
      <c r="P55">
        <v>134</v>
      </c>
      <c r="Q55"/>
      <c r="R55" t="s">
        <v>244</v>
      </c>
    </row>
    <row r="56" spans="1:18" x14ac:dyDescent="0.25">
      <c r="A56">
        <v>19</v>
      </c>
      <c r="B56" t="s">
        <v>245</v>
      </c>
      <c r="C56" t="s">
        <v>246</v>
      </c>
      <c r="D56" t="s">
        <v>247</v>
      </c>
      <c r="E56" t="s">
        <v>248</v>
      </c>
      <c r="F56">
        <v>101</v>
      </c>
      <c r="G56" t="s">
        <v>249</v>
      </c>
      <c r="H56">
        <v>69403</v>
      </c>
      <c r="I56">
        <v>8.27</v>
      </c>
      <c r="J56">
        <v>881</v>
      </c>
      <c r="K56">
        <v>880</v>
      </c>
      <c r="L56" s="100">
        <v>881</v>
      </c>
      <c r="M56">
        <v>830</v>
      </c>
      <c r="N56">
        <v>884</v>
      </c>
      <c r="O56" t="s">
        <v>250</v>
      </c>
      <c r="P56">
        <v>101</v>
      </c>
      <c r="Q56" t="s">
        <v>38</v>
      </c>
      <c r="R56"/>
    </row>
    <row r="57" spans="1:18" x14ac:dyDescent="0.25">
      <c r="A57">
        <v>27</v>
      </c>
      <c r="B57" t="s">
        <v>251</v>
      </c>
      <c r="C57" t="s">
        <v>252</v>
      </c>
      <c r="D57" t="s">
        <v>247</v>
      </c>
      <c r="E57" t="s">
        <v>248</v>
      </c>
      <c r="F57">
        <v>115</v>
      </c>
      <c r="G57" t="s">
        <v>253</v>
      </c>
      <c r="H57">
        <v>78151</v>
      </c>
      <c r="I57">
        <v>8.81</v>
      </c>
      <c r="J57">
        <v>920</v>
      </c>
      <c r="K57">
        <v>919</v>
      </c>
      <c r="L57" s="100">
        <f>100*(9+(I57-8.16)/(11.41-8.16))</f>
        <v>919.99999999999989</v>
      </c>
      <c r="M57">
        <v>783</v>
      </c>
      <c r="N57">
        <v>903</v>
      </c>
      <c r="O57" t="s">
        <v>254</v>
      </c>
      <c r="P57">
        <v>115</v>
      </c>
      <c r="Q57">
        <v>1</v>
      </c>
      <c r="R57"/>
    </row>
    <row r="58" spans="1:18" x14ac:dyDescent="0.25">
      <c r="A58">
        <v>35</v>
      </c>
      <c r="B58" t="s">
        <v>255</v>
      </c>
      <c r="C58" t="s">
        <v>256</v>
      </c>
      <c r="D58" t="s">
        <v>247</v>
      </c>
      <c r="E58" t="s">
        <v>248</v>
      </c>
      <c r="F58">
        <v>115</v>
      </c>
      <c r="G58" t="s">
        <v>257</v>
      </c>
      <c r="H58">
        <v>68960</v>
      </c>
      <c r="I58">
        <v>9.89</v>
      </c>
      <c r="J58" t="s">
        <v>36</v>
      </c>
      <c r="K58" t="s">
        <v>36</v>
      </c>
      <c r="L58" s="100">
        <f>100*(9+(I58-8.16)/(11.41-8.16))</f>
        <v>953.23076923076928</v>
      </c>
      <c r="M58">
        <v>921</v>
      </c>
      <c r="N58">
        <v>927</v>
      </c>
      <c r="O58" t="s">
        <v>254</v>
      </c>
      <c r="P58">
        <v>115</v>
      </c>
      <c r="Q58" t="s">
        <v>258</v>
      </c>
      <c r="R58"/>
    </row>
    <row r="59" spans="1:18" x14ac:dyDescent="0.25">
      <c r="A59">
        <v>55</v>
      </c>
      <c r="B59" t="s">
        <v>259</v>
      </c>
      <c r="C59" t="s">
        <v>260</v>
      </c>
      <c r="D59" t="s">
        <v>247</v>
      </c>
      <c r="E59" t="s">
        <v>248</v>
      </c>
      <c r="F59">
        <v>114</v>
      </c>
      <c r="G59" t="s">
        <v>261</v>
      </c>
      <c r="H59">
        <v>79086</v>
      </c>
      <c r="I59">
        <v>13.21</v>
      </c>
      <c r="J59">
        <v>1041</v>
      </c>
      <c r="K59">
        <v>1040</v>
      </c>
      <c r="L59" s="100">
        <f>100*(10+(I59-11.41)/(17.38-11.41))</f>
        <v>1030.1507537688442</v>
      </c>
      <c r="M59">
        <v>943</v>
      </c>
      <c r="N59">
        <v>947</v>
      </c>
      <c r="O59" t="s">
        <v>262</v>
      </c>
      <c r="P59">
        <v>129</v>
      </c>
      <c r="Q59" t="s">
        <v>258</v>
      </c>
      <c r="R59"/>
    </row>
    <row r="60" spans="1:18" x14ac:dyDescent="0.25">
      <c r="A60">
        <v>65</v>
      </c>
      <c r="B60" t="s">
        <v>263</v>
      </c>
      <c r="C60" t="s">
        <v>264</v>
      </c>
      <c r="D60" t="s">
        <v>247</v>
      </c>
      <c r="E60" t="s">
        <v>248</v>
      </c>
      <c r="F60">
        <v>43</v>
      </c>
      <c r="G60" t="s">
        <v>265</v>
      </c>
      <c r="H60">
        <v>69415</v>
      </c>
      <c r="I60">
        <v>13.85</v>
      </c>
      <c r="J60">
        <v>1079</v>
      </c>
      <c r="K60">
        <v>1112</v>
      </c>
      <c r="L60" s="100">
        <f>100*(10+(I60-11.41)/(17.38-11.41))</f>
        <v>1040.8710217755442</v>
      </c>
      <c r="M60">
        <v>817</v>
      </c>
      <c r="N60">
        <v>940</v>
      </c>
      <c r="O60" t="s">
        <v>262</v>
      </c>
      <c r="P60">
        <v>126</v>
      </c>
      <c r="Q60">
        <v>1</v>
      </c>
      <c r="R60"/>
    </row>
    <row r="61" spans="1:18" x14ac:dyDescent="0.25">
      <c r="A61">
        <v>80</v>
      </c>
      <c r="B61" t="s">
        <v>266</v>
      </c>
      <c r="C61" t="s">
        <v>266</v>
      </c>
      <c r="D61" t="s">
        <v>247</v>
      </c>
      <c r="E61" t="s">
        <v>248</v>
      </c>
      <c r="F61">
        <v>43</v>
      </c>
      <c r="G61" t="s">
        <v>267</v>
      </c>
      <c r="H61">
        <v>519452</v>
      </c>
      <c r="I61">
        <v>16.34</v>
      </c>
      <c r="J61">
        <v>1164</v>
      </c>
      <c r="K61">
        <v>1166</v>
      </c>
      <c r="L61" s="100">
        <f>100*(10+(I61-11.41)/(17.38-11.41))</f>
        <v>1082.5795644891123</v>
      </c>
      <c r="M61">
        <v>926</v>
      </c>
      <c r="N61">
        <v>929</v>
      </c>
      <c r="O61" t="s">
        <v>268</v>
      </c>
      <c r="P61">
        <v>143</v>
      </c>
      <c r="Q61" t="s">
        <v>258</v>
      </c>
      <c r="R61"/>
    </row>
    <row r="62" spans="1:18" x14ac:dyDescent="0.25">
      <c r="A62">
        <v>93</v>
      </c>
      <c r="B62" t="s">
        <v>269</v>
      </c>
      <c r="C62" t="s">
        <v>270</v>
      </c>
      <c r="D62" t="s">
        <v>247</v>
      </c>
      <c r="E62" t="s">
        <v>248</v>
      </c>
      <c r="F62">
        <v>43</v>
      </c>
      <c r="G62" t="s">
        <v>271</v>
      </c>
      <c r="H62">
        <v>78120</v>
      </c>
      <c r="I62">
        <v>17.3</v>
      </c>
      <c r="J62">
        <v>1190</v>
      </c>
      <c r="K62">
        <v>1199</v>
      </c>
      <c r="L62" s="100">
        <f>100*(10+(I62-11.41)/(17.38-11.41))</f>
        <v>1098.6599664991625</v>
      </c>
      <c r="M62">
        <v>875</v>
      </c>
      <c r="N62">
        <v>943</v>
      </c>
      <c r="O62" t="s">
        <v>268</v>
      </c>
      <c r="P62">
        <v>143</v>
      </c>
      <c r="Q62">
        <v>1</v>
      </c>
      <c r="R62"/>
    </row>
    <row r="63" spans="1:18" x14ac:dyDescent="0.25">
      <c r="A63">
        <v>105</v>
      </c>
      <c r="B63" t="s">
        <v>272</v>
      </c>
      <c r="C63" t="s">
        <v>273</v>
      </c>
      <c r="D63" t="s">
        <v>247</v>
      </c>
      <c r="E63" t="s">
        <v>248</v>
      </c>
      <c r="F63">
        <v>124</v>
      </c>
      <c r="G63" t="s">
        <v>274</v>
      </c>
      <c r="H63">
        <v>78152</v>
      </c>
      <c r="I63">
        <v>19.25</v>
      </c>
      <c r="J63">
        <v>1264</v>
      </c>
      <c r="K63">
        <v>1264</v>
      </c>
      <c r="L63" s="100">
        <f>100*(12+(I63-17.38)/(22.62-17.38))</f>
        <v>1235.6870229007634</v>
      </c>
      <c r="M63">
        <v>948</v>
      </c>
      <c r="N63">
        <v>958</v>
      </c>
      <c r="O63" t="s">
        <v>275</v>
      </c>
      <c r="P63">
        <v>157</v>
      </c>
      <c r="Q63">
        <v>1</v>
      </c>
      <c r="R63"/>
    </row>
    <row r="64" spans="1:18" x14ac:dyDescent="0.25">
      <c r="A64">
        <v>120</v>
      </c>
      <c r="B64" t="s">
        <v>276</v>
      </c>
      <c r="C64" t="s">
        <v>277</v>
      </c>
      <c r="D64" t="s">
        <v>247</v>
      </c>
      <c r="E64" t="s">
        <v>248</v>
      </c>
      <c r="F64">
        <v>101</v>
      </c>
      <c r="G64" t="s">
        <v>278</v>
      </c>
      <c r="H64">
        <v>62351</v>
      </c>
      <c r="I64">
        <v>20.63</v>
      </c>
      <c r="J64">
        <v>1316</v>
      </c>
      <c r="K64">
        <v>1317</v>
      </c>
      <c r="L64" s="100">
        <f>100*(12+(I64-17.38)/(22.62-17.38))</f>
        <v>1262.0229007633588</v>
      </c>
      <c r="M64">
        <v>816</v>
      </c>
      <c r="N64">
        <v>943</v>
      </c>
      <c r="O64" t="s">
        <v>279</v>
      </c>
      <c r="P64">
        <v>147</v>
      </c>
      <c r="Q64" t="s">
        <v>258</v>
      </c>
      <c r="R64"/>
    </row>
    <row r="65" spans="1:18" x14ac:dyDescent="0.25">
      <c r="A65">
        <v>123</v>
      </c>
      <c r="B65" t="s">
        <v>280</v>
      </c>
      <c r="C65" t="s">
        <v>281</v>
      </c>
      <c r="D65" t="s">
        <v>247</v>
      </c>
      <c r="E65" t="s">
        <v>248</v>
      </c>
      <c r="F65">
        <v>115</v>
      </c>
      <c r="G65" t="s">
        <v>282</v>
      </c>
      <c r="H65">
        <v>78161</v>
      </c>
      <c r="I65">
        <v>21.91</v>
      </c>
      <c r="J65">
        <v>1368</v>
      </c>
      <c r="K65">
        <v>1368</v>
      </c>
      <c r="L65" s="100">
        <f>100*(12+(I65-17.38)/(22.62-17.38))</f>
        <v>1286.4503816793892</v>
      </c>
      <c r="M65">
        <v>795</v>
      </c>
      <c r="N65">
        <v>876</v>
      </c>
      <c r="O65" t="s">
        <v>283</v>
      </c>
      <c r="P65">
        <v>171</v>
      </c>
      <c r="Q65">
        <v>1</v>
      </c>
      <c r="R65"/>
    </row>
    <row r="66" spans="1:18" x14ac:dyDescent="0.25">
      <c r="A66">
        <v>135</v>
      </c>
      <c r="B66" t="s">
        <v>284</v>
      </c>
      <c r="C66" t="s">
        <v>285</v>
      </c>
      <c r="D66" t="s">
        <v>247</v>
      </c>
      <c r="E66" t="s">
        <v>248</v>
      </c>
      <c r="F66">
        <v>115</v>
      </c>
      <c r="G66" t="s">
        <v>286</v>
      </c>
      <c r="H66">
        <v>78160</v>
      </c>
      <c r="I66">
        <v>24.09</v>
      </c>
      <c r="J66">
        <v>1437</v>
      </c>
      <c r="K66">
        <v>1447</v>
      </c>
      <c r="L66" s="100">
        <f>100*(14+(I66-22.62)/(27.77-22.62))</f>
        <v>1428.5436893203882</v>
      </c>
      <c r="M66">
        <v>912</v>
      </c>
      <c r="N66">
        <v>931</v>
      </c>
      <c r="O66" t="s">
        <v>287</v>
      </c>
      <c r="P66">
        <v>161</v>
      </c>
      <c r="Q66" t="s">
        <v>258</v>
      </c>
      <c r="R66"/>
    </row>
    <row r="67" spans="1:18" x14ac:dyDescent="0.25">
      <c r="A67">
        <v>146</v>
      </c>
      <c r="B67" t="s">
        <v>288</v>
      </c>
      <c r="C67" t="s">
        <v>289</v>
      </c>
      <c r="D67" t="s">
        <v>247</v>
      </c>
      <c r="E67" t="s">
        <v>248</v>
      </c>
      <c r="F67">
        <v>91</v>
      </c>
      <c r="G67" t="s">
        <v>290</v>
      </c>
      <c r="H67">
        <v>16741</v>
      </c>
      <c r="I67">
        <v>24.73</v>
      </c>
      <c r="J67">
        <v>1465</v>
      </c>
      <c r="K67">
        <v>1472</v>
      </c>
      <c r="L67" s="100">
        <f>100*(14+(I67-22.62)/(27.77-22.62))</f>
        <v>1440.9708737864078</v>
      </c>
      <c r="M67">
        <v>940</v>
      </c>
      <c r="N67">
        <v>942</v>
      </c>
      <c r="O67" t="s">
        <v>291</v>
      </c>
      <c r="P67">
        <v>163</v>
      </c>
      <c r="Q67" t="s">
        <v>258</v>
      </c>
      <c r="R67"/>
    </row>
    <row r="68" spans="1:18" x14ac:dyDescent="0.25">
      <c r="A68">
        <v>153</v>
      </c>
      <c r="B68" t="s">
        <v>292</v>
      </c>
      <c r="C68" t="s">
        <v>292</v>
      </c>
      <c r="D68" t="s">
        <v>247</v>
      </c>
      <c r="E68" t="s">
        <v>248</v>
      </c>
      <c r="F68">
        <v>41</v>
      </c>
      <c r="G68" t="s">
        <v>293</v>
      </c>
      <c r="H68">
        <v>123217</v>
      </c>
      <c r="I68">
        <v>25.11</v>
      </c>
      <c r="J68" t="s">
        <v>36</v>
      </c>
      <c r="K68" t="s">
        <v>36</v>
      </c>
      <c r="L68" s="100">
        <f>100*(14+(I68-22.62)/(27.77-22.62))</f>
        <v>1448.3495145631068</v>
      </c>
      <c r="M68">
        <v>866</v>
      </c>
      <c r="N68">
        <v>908</v>
      </c>
      <c r="O68" t="s">
        <v>294</v>
      </c>
      <c r="P68">
        <v>185</v>
      </c>
      <c r="Q68">
        <v>1</v>
      </c>
      <c r="R68"/>
    </row>
    <row r="69" spans="1:18" x14ac:dyDescent="0.25">
      <c r="A69">
        <v>164</v>
      </c>
      <c r="B69" t="s">
        <v>295</v>
      </c>
      <c r="C69" t="s">
        <v>296</v>
      </c>
      <c r="D69" t="s">
        <v>247</v>
      </c>
      <c r="E69" t="s">
        <v>248</v>
      </c>
      <c r="F69">
        <v>61</v>
      </c>
      <c r="G69" t="s">
        <v>297</v>
      </c>
      <c r="H69">
        <v>206037</v>
      </c>
      <c r="I69">
        <v>26.99</v>
      </c>
      <c r="J69">
        <v>1544</v>
      </c>
      <c r="K69">
        <v>1554</v>
      </c>
      <c r="L69" s="100">
        <f>100*(14+(I69-22.62)/(27.77-22.62))</f>
        <v>1484.8543689320388</v>
      </c>
      <c r="M69">
        <v>911</v>
      </c>
      <c r="N69">
        <v>920</v>
      </c>
      <c r="O69" t="s">
        <v>298</v>
      </c>
      <c r="P69">
        <v>175</v>
      </c>
      <c r="Q69">
        <v>9</v>
      </c>
      <c r="R69"/>
    </row>
    <row r="70" spans="1:18" x14ac:dyDescent="0.25">
      <c r="A70">
        <v>169</v>
      </c>
      <c r="B70" t="s">
        <v>299</v>
      </c>
      <c r="C70" t="s">
        <v>299</v>
      </c>
      <c r="D70" t="s">
        <v>247</v>
      </c>
      <c r="E70" t="s">
        <v>248</v>
      </c>
      <c r="F70">
        <v>115</v>
      </c>
      <c r="G70" t="s">
        <v>300</v>
      </c>
      <c r="H70">
        <v>90535</v>
      </c>
      <c r="I70">
        <v>27.72</v>
      </c>
      <c r="J70" t="s">
        <v>36</v>
      </c>
      <c r="K70" t="s">
        <v>36</v>
      </c>
      <c r="L70" s="100">
        <f>100*(16+(I70-27.77)/(30.41-27.77))</f>
        <v>1598.1060606060605</v>
      </c>
      <c r="M70">
        <v>802</v>
      </c>
      <c r="N70">
        <v>853</v>
      </c>
      <c r="O70" t="s">
        <v>301</v>
      </c>
      <c r="P70">
        <v>190</v>
      </c>
      <c r="Q70">
        <v>1</v>
      </c>
      <c r="R70"/>
    </row>
    <row r="71" spans="1:18" x14ac:dyDescent="0.25">
      <c r="A71">
        <v>180</v>
      </c>
      <c r="B71" t="s">
        <v>302</v>
      </c>
      <c r="C71" t="s">
        <v>303</v>
      </c>
      <c r="D71" t="s">
        <v>247</v>
      </c>
      <c r="E71" t="s">
        <v>248</v>
      </c>
      <c r="F71">
        <v>61</v>
      </c>
      <c r="G71" t="s">
        <v>304</v>
      </c>
      <c r="H71">
        <v>10125146</v>
      </c>
      <c r="I71">
        <v>30.41</v>
      </c>
      <c r="J71">
        <v>1773</v>
      </c>
      <c r="K71">
        <v>1773</v>
      </c>
      <c r="L71" s="100">
        <f>100*(16+(I71-27.77)/(30.41-27.77))</f>
        <v>1700</v>
      </c>
      <c r="M71">
        <v>944</v>
      </c>
      <c r="N71">
        <v>945</v>
      </c>
      <c r="O71" t="s">
        <v>305</v>
      </c>
      <c r="P71">
        <v>203</v>
      </c>
      <c r="Q71"/>
      <c r="R71" t="s">
        <v>306</v>
      </c>
    </row>
    <row r="72" spans="1:18" x14ac:dyDescent="0.25">
      <c r="A72">
        <v>187</v>
      </c>
      <c r="B72" t="s">
        <v>307</v>
      </c>
      <c r="C72" t="s">
        <v>308</v>
      </c>
      <c r="D72" t="s">
        <v>247</v>
      </c>
      <c r="E72" t="s">
        <v>248</v>
      </c>
      <c r="F72">
        <v>61</v>
      </c>
      <c r="G72" t="s">
        <v>309</v>
      </c>
      <c r="H72">
        <v>10171359</v>
      </c>
      <c r="I72">
        <v>31.47</v>
      </c>
      <c r="J72">
        <v>1978</v>
      </c>
      <c r="K72">
        <v>1978</v>
      </c>
      <c r="L72" s="100">
        <f>100*(18+(I72-30.41)/(32.11-30.41))</f>
        <v>1862.3529411764707</v>
      </c>
      <c r="M72">
        <v>909</v>
      </c>
      <c r="N72">
        <v>947</v>
      </c>
      <c r="O72" t="s">
        <v>310</v>
      </c>
      <c r="P72">
        <v>217</v>
      </c>
      <c r="Q72"/>
      <c r="R72" t="s">
        <v>306</v>
      </c>
    </row>
    <row r="73" spans="1:18" x14ac:dyDescent="0.25">
      <c r="A73">
        <v>13</v>
      </c>
      <c r="B73" t="s">
        <v>311</v>
      </c>
      <c r="C73" t="s">
        <v>312</v>
      </c>
      <c r="D73" t="s">
        <v>247</v>
      </c>
      <c r="E73" t="s">
        <v>313</v>
      </c>
      <c r="F73">
        <v>55</v>
      </c>
      <c r="G73" t="s">
        <v>314</v>
      </c>
      <c r="H73">
        <v>10956</v>
      </c>
      <c r="I73">
        <v>6.44</v>
      </c>
      <c r="J73">
        <v>847</v>
      </c>
      <c r="K73">
        <v>843</v>
      </c>
      <c r="L73" s="100">
        <v>843</v>
      </c>
      <c r="M73">
        <v>807</v>
      </c>
      <c r="N73">
        <v>843</v>
      </c>
      <c r="O73" t="s">
        <v>315</v>
      </c>
      <c r="P73">
        <v>97</v>
      </c>
      <c r="Q73">
        <v>9</v>
      </c>
      <c r="R73"/>
    </row>
    <row r="74" spans="1:18" x14ac:dyDescent="0.25">
      <c r="A74">
        <v>34</v>
      </c>
      <c r="B74" t="s">
        <v>316</v>
      </c>
      <c r="C74" t="s">
        <v>317</v>
      </c>
      <c r="D74" t="s">
        <v>247</v>
      </c>
      <c r="E74" t="s">
        <v>313</v>
      </c>
      <c r="F74">
        <v>41</v>
      </c>
      <c r="G74" t="s">
        <v>318</v>
      </c>
      <c r="H74">
        <v>29593</v>
      </c>
      <c r="I74">
        <v>9.61</v>
      </c>
      <c r="J74">
        <v>944</v>
      </c>
      <c r="K74">
        <v>946</v>
      </c>
      <c r="L74" s="100">
        <f>100*(9+(I74-8.16)/(11.41-8.16))</f>
        <v>944.61538461538464</v>
      </c>
      <c r="M74">
        <v>823</v>
      </c>
      <c r="N74">
        <v>899</v>
      </c>
      <c r="O74" t="s">
        <v>319</v>
      </c>
      <c r="P74">
        <v>111</v>
      </c>
      <c r="Q74">
        <v>9</v>
      </c>
      <c r="R74"/>
    </row>
    <row r="75" spans="1:18" x14ac:dyDescent="0.25">
      <c r="A75">
        <v>52</v>
      </c>
      <c r="B75" t="s">
        <v>320</v>
      </c>
      <c r="C75" t="s">
        <v>321</v>
      </c>
      <c r="D75" t="s">
        <v>247</v>
      </c>
      <c r="E75" t="s">
        <v>313</v>
      </c>
      <c r="F75">
        <v>54</v>
      </c>
      <c r="G75" t="s">
        <v>322</v>
      </c>
      <c r="H75">
        <v>74295</v>
      </c>
      <c r="I75">
        <v>12.62</v>
      </c>
      <c r="J75" t="s">
        <v>36</v>
      </c>
      <c r="K75" t="s">
        <v>36</v>
      </c>
      <c r="L75" s="100">
        <f>100*(10+(I75-11.41)/(17.38-11.41))</f>
        <v>1020.2680067001675</v>
      </c>
      <c r="M75">
        <v>794</v>
      </c>
      <c r="N75">
        <v>830</v>
      </c>
      <c r="O75" t="s">
        <v>323</v>
      </c>
      <c r="P75">
        <v>150</v>
      </c>
      <c r="Q75" t="s">
        <v>38</v>
      </c>
      <c r="R75"/>
    </row>
    <row r="76" spans="1:18" x14ac:dyDescent="0.25">
      <c r="A76">
        <v>63</v>
      </c>
      <c r="B76" t="s">
        <v>324</v>
      </c>
      <c r="C76" t="s">
        <v>325</v>
      </c>
      <c r="D76" t="s">
        <v>247</v>
      </c>
      <c r="E76" t="s">
        <v>313</v>
      </c>
      <c r="F76">
        <v>61</v>
      </c>
      <c r="G76" t="s">
        <v>326</v>
      </c>
      <c r="H76">
        <v>100962</v>
      </c>
      <c r="I76">
        <v>13.55</v>
      </c>
      <c r="J76">
        <v>1051</v>
      </c>
      <c r="K76" t="s">
        <v>36</v>
      </c>
      <c r="L76" s="100">
        <f>100*(10+(I76-11.41)/(17.38-11.41))</f>
        <v>1035.8458961474037</v>
      </c>
      <c r="M76">
        <v>729</v>
      </c>
      <c r="N76">
        <v>870</v>
      </c>
      <c r="O76" t="s">
        <v>254</v>
      </c>
      <c r="P76">
        <v>115</v>
      </c>
      <c r="Q76">
        <v>9</v>
      </c>
      <c r="R76"/>
    </row>
    <row r="77" spans="1:18" x14ac:dyDescent="0.25">
      <c r="A77">
        <v>96</v>
      </c>
      <c r="B77" t="s">
        <v>327</v>
      </c>
      <c r="C77" t="s">
        <v>328</v>
      </c>
      <c r="D77" t="s">
        <v>247</v>
      </c>
      <c r="E77" t="s">
        <v>313</v>
      </c>
      <c r="F77">
        <v>61</v>
      </c>
      <c r="G77" t="s">
        <v>329</v>
      </c>
      <c r="H77">
        <v>93320</v>
      </c>
      <c r="I77">
        <v>17.54</v>
      </c>
      <c r="J77">
        <v>1207</v>
      </c>
      <c r="K77">
        <v>1211</v>
      </c>
      <c r="L77" s="100">
        <f>100*(12+(I77-17.38)/(22.62-17.38))</f>
        <v>1203.0534351145038</v>
      </c>
      <c r="M77">
        <v>939</v>
      </c>
      <c r="N77">
        <v>947</v>
      </c>
      <c r="O77" t="s">
        <v>262</v>
      </c>
      <c r="P77">
        <v>129</v>
      </c>
      <c r="Q77">
        <v>9</v>
      </c>
      <c r="R77"/>
    </row>
    <row r="78" spans="1:18" x14ac:dyDescent="0.25">
      <c r="A78">
        <v>106</v>
      </c>
      <c r="B78" t="s">
        <v>330</v>
      </c>
      <c r="C78" t="s">
        <v>331</v>
      </c>
      <c r="D78" t="s">
        <v>247</v>
      </c>
      <c r="E78" t="s">
        <v>313</v>
      </c>
      <c r="F78">
        <v>91</v>
      </c>
      <c r="G78" t="s">
        <v>332</v>
      </c>
      <c r="H78">
        <v>12581</v>
      </c>
      <c r="I78">
        <v>18.68</v>
      </c>
      <c r="J78">
        <v>1244</v>
      </c>
      <c r="K78">
        <v>1250</v>
      </c>
      <c r="L78" s="100">
        <f>100*(12+(I78-17.38)/(22.62-17.38))</f>
        <v>1224.8091603053435</v>
      </c>
      <c r="M78">
        <v>871</v>
      </c>
      <c r="N78">
        <v>929</v>
      </c>
      <c r="O78" t="s">
        <v>333</v>
      </c>
      <c r="P78">
        <v>131</v>
      </c>
      <c r="Q78" t="s">
        <v>258</v>
      </c>
      <c r="R78"/>
    </row>
    <row r="79" spans="1:18" x14ac:dyDescent="0.25">
      <c r="A79">
        <v>118</v>
      </c>
      <c r="B79" t="s">
        <v>334</v>
      </c>
      <c r="C79" t="s">
        <v>335</v>
      </c>
      <c r="D79" t="s">
        <v>247</v>
      </c>
      <c r="E79" t="s">
        <v>313</v>
      </c>
      <c r="F79">
        <v>61</v>
      </c>
      <c r="G79" t="s">
        <v>336</v>
      </c>
      <c r="H79">
        <v>155939</v>
      </c>
      <c r="I79">
        <v>20.2</v>
      </c>
      <c r="J79">
        <v>1312</v>
      </c>
      <c r="K79">
        <v>1306</v>
      </c>
      <c r="L79" s="100">
        <f>100*(12+(I79-17.38)/(22.62-17.38))</f>
        <v>1253.8167938931297</v>
      </c>
      <c r="M79">
        <v>826</v>
      </c>
      <c r="N79">
        <v>905</v>
      </c>
      <c r="O79" t="s">
        <v>268</v>
      </c>
      <c r="P79">
        <v>143</v>
      </c>
      <c r="Q79"/>
      <c r="R79" t="s">
        <v>337</v>
      </c>
    </row>
    <row r="80" spans="1:18" x14ac:dyDescent="0.25">
      <c r="A80">
        <v>174</v>
      </c>
      <c r="B80" t="s">
        <v>338</v>
      </c>
      <c r="C80" t="s">
        <v>339</v>
      </c>
      <c r="D80" t="s">
        <v>247</v>
      </c>
      <c r="E80" t="s">
        <v>313</v>
      </c>
      <c r="F80">
        <v>61</v>
      </c>
      <c r="G80" t="s">
        <v>340</v>
      </c>
      <c r="H80">
        <v>93987</v>
      </c>
      <c r="I80">
        <v>28.78</v>
      </c>
      <c r="J80">
        <v>1638</v>
      </c>
      <c r="K80">
        <v>1637</v>
      </c>
      <c r="L80" s="100">
        <f>100*(16+(I80-27.77)/(30.41-27.77))</f>
        <v>1638.2575757575758</v>
      </c>
      <c r="M80">
        <v>910</v>
      </c>
      <c r="N80">
        <v>932</v>
      </c>
      <c r="O80" t="s">
        <v>294</v>
      </c>
      <c r="P80">
        <v>185</v>
      </c>
      <c r="Q80" t="s">
        <v>38</v>
      </c>
      <c r="R80"/>
    </row>
    <row r="81" spans="1:18" x14ac:dyDescent="0.25">
      <c r="A81">
        <v>192</v>
      </c>
      <c r="B81" t="s">
        <v>341</v>
      </c>
      <c r="C81" t="s">
        <v>342</v>
      </c>
      <c r="D81" t="s">
        <v>247</v>
      </c>
      <c r="E81" t="s">
        <v>343</v>
      </c>
      <c r="F81">
        <v>111</v>
      </c>
      <c r="G81" t="s">
        <v>344</v>
      </c>
      <c r="H81">
        <v>573858</v>
      </c>
      <c r="I81">
        <v>33.380000000000003</v>
      </c>
      <c r="J81" t="s">
        <v>36</v>
      </c>
      <c r="K81" t="s">
        <v>36</v>
      </c>
      <c r="L81" s="100">
        <f>100*(20+(I81-32.11)/(33.46-32.11))</f>
        <v>2094.0740740740744</v>
      </c>
      <c r="M81">
        <v>754</v>
      </c>
      <c r="N81">
        <v>832</v>
      </c>
      <c r="O81" t="s">
        <v>345</v>
      </c>
      <c r="P81">
        <v>308</v>
      </c>
      <c r="Q81"/>
      <c r="R81" t="s">
        <v>346</v>
      </c>
    </row>
    <row r="82" spans="1:18" x14ac:dyDescent="0.25">
      <c r="A82">
        <v>43</v>
      </c>
      <c r="B82" t="s">
        <v>347</v>
      </c>
      <c r="C82" t="s">
        <v>347</v>
      </c>
      <c r="D82" t="s">
        <v>348</v>
      </c>
      <c r="E82" t="s">
        <v>349</v>
      </c>
      <c r="F82">
        <v>60</v>
      </c>
      <c r="G82" t="s">
        <v>350</v>
      </c>
      <c r="H82">
        <v>8892</v>
      </c>
      <c r="I82">
        <v>10.86</v>
      </c>
      <c r="J82">
        <v>990</v>
      </c>
      <c r="K82">
        <v>997</v>
      </c>
      <c r="L82" s="100">
        <f>100*(9+(I82-8.16)/(11.41-8.16))</f>
        <v>983.07692307692309</v>
      </c>
      <c r="M82">
        <v>865</v>
      </c>
      <c r="N82">
        <v>886</v>
      </c>
      <c r="O82" t="s">
        <v>351</v>
      </c>
      <c r="P82">
        <v>116</v>
      </c>
      <c r="Q82" t="s">
        <v>352</v>
      </c>
      <c r="R82"/>
    </row>
    <row r="83" spans="1:18" x14ac:dyDescent="0.25">
      <c r="A83">
        <v>78</v>
      </c>
      <c r="B83" t="s">
        <v>353</v>
      </c>
      <c r="C83" t="s">
        <v>354</v>
      </c>
      <c r="D83" t="s">
        <v>348</v>
      </c>
      <c r="E83" t="s">
        <v>349</v>
      </c>
      <c r="F83">
        <v>73</v>
      </c>
      <c r="G83" t="s">
        <v>355</v>
      </c>
      <c r="H83">
        <v>8697</v>
      </c>
      <c r="I83">
        <v>14.76</v>
      </c>
      <c r="J83">
        <v>1124</v>
      </c>
      <c r="K83">
        <v>1116</v>
      </c>
      <c r="L83" s="100">
        <f>100*(10+(I83-11.41)/(17.38-11.41))</f>
        <v>1056.1139028475711</v>
      </c>
      <c r="M83">
        <v>882</v>
      </c>
      <c r="N83">
        <v>915</v>
      </c>
      <c r="O83" t="s">
        <v>356</v>
      </c>
      <c r="P83">
        <v>144</v>
      </c>
      <c r="Q83">
        <v>6</v>
      </c>
      <c r="R83"/>
    </row>
    <row r="84" spans="1:18" x14ac:dyDescent="0.25">
      <c r="A84">
        <v>18</v>
      </c>
      <c r="B84" t="s">
        <v>357</v>
      </c>
      <c r="C84" t="s">
        <v>357</v>
      </c>
      <c r="D84" t="s">
        <v>348</v>
      </c>
      <c r="E84" t="s">
        <v>48</v>
      </c>
      <c r="F84">
        <v>56</v>
      </c>
      <c r="G84" t="s">
        <v>358</v>
      </c>
      <c r="H84">
        <v>7720</v>
      </c>
      <c r="I84">
        <v>7.47</v>
      </c>
      <c r="J84">
        <v>868</v>
      </c>
      <c r="K84">
        <v>866</v>
      </c>
      <c r="L84" s="100">
        <v>866</v>
      </c>
      <c r="M84">
        <v>888</v>
      </c>
      <c r="N84">
        <v>901</v>
      </c>
      <c r="O84" t="s">
        <v>359</v>
      </c>
      <c r="P84">
        <v>102</v>
      </c>
      <c r="Q84" t="s">
        <v>360</v>
      </c>
      <c r="R84"/>
    </row>
    <row r="85" spans="1:18" x14ac:dyDescent="0.25">
      <c r="A85">
        <v>11</v>
      </c>
      <c r="B85" t="s">
        <v>361</v>
      </c>
      <c r="C85" t="s">
        <v>362</v>
      </c>
      <c r="D85" t="s">
        <v>348</v>
      </c>
      <c r="E85" t="s">
        <v>21</v>
      </c>
      <c r="F85">
        <v>69</v>
      </c>
      <c r="G85" t="s">
        <v>363</v>
      </c>
      <c r="H85">
        <v>643139</v>
      </c>
      <c r="I85">
        <v>6.08</v>
      </c>
      <c r="J85">
        <v>810</v>
      </c>
      <c r="K85">
        <v>818</v>
      </c>
      <c r="L85" s="100">
        <v>811</v>
      </c>
      <c r="M85">
        <v>855</v>
      </c>
      <c r="N85">
        <v>876</v>
      </c>
      <c r="O85" t="s">
        <v>364</v>
      </c>
      <c r="P85">
        <v>98</v>
      </c>
      <c r="Q85">
        <v>8</v>
      </c>
      <c r="R85"/>
    </row>
    <row r="86" spans="1:18" x14ac:dyDescent="0.25">
      <c r="A86">
        <v>12</v>
      </c>
      <c r="B86" t="s">
        <v>365</v>
      </c>
      <c r="C86" t="s">
        <v>366</v>
      </c>
      <c r="D86" t="s">
        <v>348</v>
      </c>
      <c r="E86" t="s">
        <v>21</v>
      </c>
      <c r="F86">
        <v>56</v>
      </c>
      <c r="G86" t="s">
        <v>367</v>
      </c>
      <c r="H86">
        <v>6184</v>
      </c>
      <c r="I86">
        <v>5.81</v>
      </c>
      <c r="J86">
        <v>800</v>
      </c>
      <c r="K86">
        <v>800</v>
      </c>
      <c r="L86" s="100">
        <v>800</v>
      </c>
      <c r="M86">
        <v>961</v>
      </c>
      <c r="N86">
        <v>974</v>
      </c>
      <c r="O86" t="s">
        <v>368</v>
      </c>
      <c r="P86">
        <v>100</v>
      </c>
      <c r="Q86" t="s">
        <v>369</v>
      </c>
      <c r="R86"/>
    </row>
    <row r="87" spans="1:18" x14ac:dyDescent="0.25">
      <c r="A87">
        <v>14</v>
      </c>
      <c r="B87" t="s">
        <v>370</v>
      </c>
      <c r="C87" t="s">
        <v>371</v>
      </c>
      <c r="D87" t="s">
        <v>348</v>
      </c>
      <c r="E87" t="s">
        <v>21</v>
      </c>
      <c r="F87">
        <v>41</v>
      </c>
      <c r="G87" t="s">
        <v>372</v>
      </c>
      <c r="H87">
        <v>6428782</v>
      </c>
      <c r="I87">
        <v>7.16</v>
      </c>
      <c r="J87">
        <v>851</v>
      </c>
      <c r="K87" t="s">
        <v>36</v>
      </c>
      <c r="L87" s="100">
        <v>848</v>
      </c>
      <c r="M87">
        <v>854</v>
      </c>
      <c r="N87">
        <v>899</v>
      </c>
      <c r="O87" t="s">
        <v>364</v>
      </c>
      <c r="P87">
        <v>98</v>
      </c>
      <c r="Q87"/>
      <c r="R87" t="s">
        <v>373</v>
      </c>
    </row>
    <row r="88" spans="1:18" x14ac:dyDescent="0.25">
      <c r="A88">
        <v>15</v>
      </c>
      <c r="B88" t="s">
        <v>374</v>
      </c>
      <c r="C88" t="s">
        <v>375</v>
      </c>
      <c r="D88" t="s">
        <v>348</v>
      </c>
      <c r="E88" t="s">
        <v>21</v>
      </c>
      <c r="F88">
        <v>41</v>
      </c>
      <c r="G88" t="s">
        <v>376</v>
      </c>
      <c r="H88">
        <v>5281168</v>
      </c>
      <c r="I88">
        <v>7.27</v>
      </c>
      <c r="J88">
        <v>854</v>
      </c>
      <c r="K88">
        <v>858</v>
      </c>
      <c r="L88" s="100">
        <v>850</v>
      </c>
      <c r="M88">
        <v>959</v>
      </c>
      <c r="N88">
        <v>967</v>
      </c>
      <c r="O88" t="s">
        <v>364</v>
      </c>
      <c r="P88">
        <v>98</v>
      </c>
      <c r="Q88" t="s">
        <v>369</v>
      </c>
      <c r="R88"/>
    </row>
    <row r="89" spans="1:18" x14ac:dyDescent="0.25">
      <c r="A89">
        <v>33</v>
      </c>
      <c r="B89" t="s">
        <v>377</v>
      </c>
      <c r="C89" t="s">
        <v>378</v>
      </c>
      <c r="D89" t="s">
        <v>348</v>
      </c>
      <c r="E89" t="s">
        <v>21</v>
      </c>
      <c r="F89">
        <v>81</v>
      </c>
      <c r="G89" t="s">
        <v>379</v>
      </c>
      <c r="H89">
        <v>637564</v>
      </c>
      <c r="I89">
        <v>8.81</v>
      </c>
      <c r="J89">
        <v>911</v>
      </c>
      <c r="K89">
        <v>918</v>
      </c>
      <c r="L89" s="100">
        <f>100*(9+(I89-8.16)/(11.41-8.16))</f>
        <v>919.99999999999989</v>
      </c>
      <c r="M89">
        <v>798</v>
      </c>
      <c r="N89">
        <v>914</v>
      </c>
      <c r="O89" t="s">
        <v>380</v>
      </c>
      <c r="P89">
        <v>96</v>
      </c>
      <c r="Q89" t="s">
        <v>381</v>
      </c>
      <c r="R89"/>
    </row>
    <row r="90" spans="1:18" x14ac:dyDescent="0.25">
      <c r="A90">
        <v>44</v>
      </c>
      <c r="B90" t="s">
        <v>382</v>
      </c>
      <c r="C90" t="s">
        <v>383</v>
      </c>
      <c r="D90" t="s">
        <v>348</v>
      </c>
      <c r="E90" t="s">
        <v>89</v>
      </c>
      <c r="F90">
        <v>88</v>
      </c>
      <c r="G90" t="s">
        <v>384</v>
      </c>
      <c r="H90">
        <v>31265</v>
      </c>
      <c r="I90">
        <v>11.56</v>
      </c>
      <c r="J90">
        <v>1000</v>
      </c>
      <c r="K90">
        <v>1011</v>
      </c>
      <c r="L90" s="100">
        <f>100*(10+(I90-11.41)/(17.38-11.41))</f>
        <v>1002.5125628140703</v>
      </c>
      <c r="M90">
        <v>884</v>
      </c>
      <c r="N90">
        <v>892</v>
      </c>
      <c r="O90" t="s">
        <v>356</v>
      </c>
      <c r="P90">
        <v>144</v>
      </c>
      <c r="Q90">
        <v>4</v>
      </c>
      <c r="R90"/>
    </row>
    <row r="91" spans="1:18" x14ac:dyDescent="0.25">
      <c r="A91">
        <v>47</v>
      </c>
      <c r="B91" t="s">
        <v>385</v>
      </c>
      <c r="C91" t="s">
        <v>386</v>
      </c>
      <c r="D91" t="s">
        <v>348</v>
      </c>
      <c r="E91" t="s">
        <v>89</v>
      </c>
      <c r="F91">
        <v>67</v>
      </c>
      <c r="G91" t="s">
        <v>387</v>
      </c>
      <c r="H91">
        <v>5363388</v>
      </c>
      <c r="I91">
        <v>11.76</v>
      </c>
      <c r="J91">
        <v>1005</v>
      </c>
      <c r="K91">
        <v>1018</v>
      </c>
      <c r="L91" s="100">
        <f>100*(10+(I91-11.41)/(17.38-11.41))</f>
        <v>1005.8626465661641</v>
      </c>
      <c r="M91">
        <v>803</v>
      </c>
      <c r="N91">
        <v>915</v>
      </c>
      <c r="O91" t="s">
        <v>388</v>
      </c>
      <c r="P91">
        <v>142</v>
      </c>
      <c r="Q91">
        <v>5</v>
      </c>
      <c r="R91"/>
    </row>
    <row r="92" spans="1:18" x14ac:dyDescent="0.25">
      <c r="A92">
        <v>49</v>
      </c>
      <c r="B92" t="s">
        <v>389</v>
      </c>
      <c r="C92" t="s">
        <v>390</v>
      </c>
      <c r="D92" t="s">
        <v>348</v>
      </c>
      <c r="E92" t="s">
        <v>89</v>
      </c>
      <c r="F92">
        <v>43</v>
      </c>
      <c r="G92" t="s">
        <v>391</v>
      </c>
      <c r="H92">
        <v>8908</v>
      </c>
      <c r="I92">
        <v>11.97</v>
      </c>
      <c r="J92">
        <v>1011</v>
      </c>
      <c r="K92">
        <v>1025</v>
      </c>
      <c r="L92" s="100">
        <f>100*(10+(I92-11.41)/(17.38-11.41))</f>
        <v>1009.3802345058627</v>
      </c>
      <c r="M92">
        <v>930</v>
      </c>
      <c r="N92">
        <v>932</v>
      </c>
      <c r="O92" t="s">
        <v>356</v>
      </c>
      <c r="P92">
        <v>144</v>
      </c>
      <c r="Q92" t="s">
        <v>392</v>
      </c>
      <c r="R92"/>
    </row>
    <row r="93" spans="1:18" x14ac:dyDescent="0.25">
      <c r="A93">
        <v>94</v>
      </c>
      <c r="B93" t="s">
        <v>393</v>
      </c>
      <c r="C93" t="s">
        <v>393</v>
      </c>
      <c r="D93" t="s">
        <v>394</v>
      </c>
      <c r="E93" t="s">
        <v>349</v>
      </c>
      <c r="F93">
        <v>60</v>
      </c>
      <c r="G93" t="s">
        <v>395</v>
      </c>
      <c r="H93">
        <v>379</v>
      </c>
      <c r="I93">
        <v>16.739999999999998</v>
      </c>
      <c r="J93">
        <v>1180</v>
      </c>
      <c r="K93">
        <v>1181</v>
      </c>
      <c r="L93" s="100">
        <f>100*(10+(I93-11.41)/(17.38-11.41))</f>
        <v>1089.2797319932999</v>
      </c>
      <c r="M93">
        <v>839</v>
      </c>
      <c r="N93">
        <v>855</v>
      </c>
      <c r="O93" t="s">
        <v>356</v>
      </c>
      <c r="P93">
        <v>144</v>
      </c>
      <c r="Q93" t="s">
        <v>396</v>
      </c>
      <c r="R93"/>
    </row>
    <row r="94" spans="1:18" x14ac:dyDescent="0.25">
      <c r="A94">
        <v>109</v>
      </c>
      <c r="B94" t="s">
        <v>397</v>
      </c>
      <c r="C94" t="s">
        <v>398</v>
      </c>
      <c r="D94" t="s">
        <v>348</v>
      </c>
      <c r="E94" t="s">
        <v>349</v>
      </c>
      <c r="F94">
        <v>60</v>
      </c>
      <c r="G94" t="s">
        <v>399</v>
      </c>
      <c r="H94">
        <v>8158</v>
      </c>
      <c r="I94">
        <v>19.41</v>
      </c>
      <c r="J94">
        <v>1273</v>
      </c>
      <c r="K94">
        <v>1276</v>
      </c>
      <c r="L94" s="100">
        <f>100*(12+(I94-17.38)/(22.62-17.38))</f>
        <v>1238.7404580152672</v>
      </c>
      <c r="M94">
        <v>748</v>
      </c>
      <c r="N94">
        <v>807</v>
      </c>
      <c r="O94" t="s">
        <v>400</v>
      </c>
      <c r="P94">
        <v>158</v>
      </c>
      <c r="Q94">
        <v>4</v>
      </c>
      <c r="R94"/>
    </row>
    <row r="95" spans="1:18" x14ac:dyDescent="0.25">
      <c r="A95">
        <v>1</v>
      </c>
      <c r="B95" t="s">
        <v>401</v>
      </c>
      <c r="C95" t="s">
        <v>401</v>
      </c>
      <c r="D95" t="s">
        <v>348</v>
      </c>
      <c r="E95" t="s">
        <v>48</v>
      </c>
      <c r="F95">
        <v>57</v>
      </c>
      <c r="G95" t="s">
        <v>402</v>
      </c>
      <c r="H95">
        <v>12020</v>
      </c>
      <c r="I95">
        <v>3.73</v>
      </c>
      <c r="J95">
        <v>684</v>
      </c>
      <c r="K95">
        <v>719</v>
      </c>
      <c r="L95" s="100">
        <v>690</v>
      </c>
      <c r="M95">
        <v>919</v>
      </c>
      <c r="N95">
        <v>924</v>
      </c>
      <c r="O95" t="s">
        <v>23</v>
      </c>
      <c r="P95">
        <v>86</v>
      </c>
      <c r="Q95" t="s">
        <v>403</v>
      </c>
      <c r="R95"/>
    </row>
    <row r="96" spans="1:18" x14ac:dyDescent="0.25">
      <c r="A96">
        <v>7</v>
      </c>
      <c r="B96" t="s">
        <v>404</v>
      </c>
      <c r="C96" t="s">
        <v>404</v>
      </c>
      <c r="D96" t="s">
        <v>348</v>
      </c>
      <c r="E96" t="s">
        <v>48</v>
      </c>
      <c r="F96">
        <v>42</v>
      </c>
      <c r="G96" t="s">
        <v>405</v>
      </c>
      <c r="H96">
        <v>6276</v>
      </c>
      <c r="I96">
        <v>5.08</v>
      </c>
      <c r="J96">
        <v>765</v>
      </c>
      <c r="K96">
        <v>771</v>
      </c>
      <c r="L96" s="100">
        <v>771</v>
      </c>
      <c r="M96">
        <v>879</v>
      </c>
      <c r="N96">
        <v>898</v>
      </c>
      <c r="O96" t="s">
        <v>406</v>
      </c>
      <c r="P96">
        <v>88</v>
      </c>
      <c r="Q96" t="s">
        <v>407</v>
      </c>
      <c r="R96"/>
    </row>
    <row r="97" spans="1:18" x14ac:dyDescent="0.25">
      <c r="A97">
        <v>10</v>
      </c>
      <c r="B97" t="s">
        <v>408</v>
      </c>
      <c r="C97" t="s">
        <v>409</v>
      </c>
      <c r="D97" t="s">
        <v>348</v>
      </c>
      <c r="E97" t="s">
        <v>48</v>
      </c>
      <c r="F97">
        <v>57</v>
      </c>
      <c r="G97" t="s">
        <v>410</v>
      </c>
      <c r="H97">
        <v>5364919</v>
      </c>
      <c r="I97">
        <v>5.16</v>
      </c>
      <c r="J97">
        <v>767</v>
      </c>
      <c r="K97">
        <v>774</v>
      </c>
      <c r="L97" s="100">
        <v>774</v>
      </c>
      <c r="M97">
        <v>953</v>
      </c>
      <c r="N97">
        <v>954</v>
      </c>
      <c r="O97" t="s">
        <v>23</v>
      </c>
      <c r="P97">
        <v>86</v>
      </c>
      <c r="Q97" t="s">
        <v>392</v>
      </c>
      <c r="R97"/>
    </row>
    <row r="98" spans="1:18" x14ac:dyDescent="0.25">
      <c r="A98">
        <v>59</v>
      </c>
      <c r="B98" t="s">
        <v>411</v>
      </c>
      <c r="C98" t="s">
        <v>411</v>
      </c>
      <c r="D98" t="s">
        <v>394</v>
      </c>
      <c r="E98" t="s">
        <v>48</v>
      </c>
      <c r="F98">
        <v>56</v>
      </c>
      <c r="G98" t="s">
        <v>412</v>
      </c>
      <c r="H98">
        <v>957</v>
      </c>
      <c r="I98">
        <v>13.11</v>
      </c>
      <c r="J98">
        <v>1071</v>
      </c>
      <c r="K98">
        <v>1068</v>
      </c>
      <c r="L98" s="100">
        <f>100*(10+(I98-11.41)/(17.38-11.41))</f>
        <v>1028.4757118927973</v>
      </c>
      <c r="M98">
        <v>747</v>
      </c>
      <c r="N98">
        <v>839</v>
      </c>
      <c r="O98" t="s">
        <v>413</v>
      </c>
      <c r="P98">
        <v>130</v>
      </c>
      <c r="Q98" t="s">
        <v>414</v>
      </c>
      <c r="R98"/>
    </row>
    <row r="99" spans="1:18" x14ac:dyDescent="0.25">
      <c r="A99">
        <v>61</v>
      </c>
      <c r="B99" t="s">
        <v>415</v>
      </c>
      <c r="C99" t="s">
        <v>416</v>
      </c>
      <c r="D99" t="s">
        <v>394</v>
      </c>
      <c r="E99" t="s">
        <v>48</v>
      </c>
      <c r="F99">
        <v>69</v>
      </c>
      <c r="G99" t="s">
        <v>417</v>
      </c>
      <c r="H99">
        <v>27154</v>
      </c>
      <c r="I99">
        <v>13.35</v>
      </c>
      <c r="J99" t="s">
        <v>36</v>
      </c>
      <c r="K99" t="s">
        <v>36</v>
      </c>
      <c r="L99" s="100">
        <f>100*(10+(I99-11.41)/(17.38-11.41))</f>
        <v>1032.4958123953099</v>
      </c>
      <c r="M99">
        <v>786</v>
      </c>
      <c r="N99">
        <v>805</v>
      </c>
      <c r="O99" t="s">
        <v>418</v>
      </c>
      <c r="P99">
        <v>158</v>
      </c>
      <c r="Q99"/>
      <c r="R99" t="s">
        <v>419</v>
      </c>
    </row>
    <row r="100" spans="1:18" x14ac:dyDescent="0.25">
      <c r="A100">
        <v>66</v>
      </c>
      <c r="B100" t="s">
        <v>420</v>
      </c>
      <c r="C100" t="s">
        <v>420</v>
      </c>
      <c r="D100" t="s">
        <v>394</v>
      </c>
      <c r="E100" t="s">
        <v>48</v>
      </c>
      <c r="F100">
        <v>41</v>
      </c>
      <c r="G100" t="s">
        <v>421</v>
      </c>
      <c r="H100">
        <v>140750</v>
      </c>
      <c r="I100">
        <v>13.92</v>
      </c>
      <c r="J100" t="s">
        <v>36</v>
      </c>
      <c r="K100" t="s">
        <v>36</v>
      </c>
      <c r="L100" s="100">
        <f>100*(10+(I100-11.41)/(17.38-11.41))</f>
        <v>1042.0435510887773</v>
      </c>
      <c r="M100">
        <v>750</v>
      </c>
      <c r="N100">
        <v>842</v>
      </c>
      <c r="O100" t="s">
        <v>98</v>
      </c>
      <c r="P100">
        <v>126</v>
      </c>
      <c r="Q100"/>
      <c r="R100" t="s">
        <v>422</v>
      </c>
    </row>
    <row r="101" spans="1:18" x14ac:dyDescent="0.25">
      <c r="A101">
        <v>86</v>
      </c>
      <c r="B101" t="s">
        <v>423</v>
      </c>
      <c r="C101" t="s">
        <v>423</v>
      </c>
      <c r="D101" t="s">
        <v>348</v>
      </c>
      <c r="E101" t="s">
        <v>48</v>
      </c>
      <c r="F101">
        <v>56</v>
      </c>
      <c r="G101" t="s">
        <v>424</v>
      </c>
      <c r="H101">
        <v>8914</v>
      </c>
      <c r="I101">
        <v>16.100000000000001</v>
      </c>
      <c r="J101">
        <v>1173</v>
      </c>
      <c r="K101">
        <v>1160</v>
      </c>
      <c r="L101" s="100">
        <f>100*(10+(I101-11.41)/(17.38-11.41))</f>
        <v>1078.5594639865997</v>
      </c>
      <c r="M101">
        <v>873</v>
      </c>
      <c r="N101">
        <v>934</v>
      </c>
      <c r="O101" t="s">
        <v>425</v>
      </c>
      <c r="P101">
        <v>144</v>
      </c>
      <c r="Q101">
        <v>5</v>
      </c>
      <c r="R101"/>
    </row>
    <row r="102" spans="1:18" x14ac:dyDescent="0.25">
      <c r="A102">
        <v>179</v>
      </c>
      <c r="B102" t="s">
        <v>426</v>
      </c>
      <c r="C102" t="s">
        <v>427</v>
      </c>
      <c r="D102" t="s">
        <v>394</v>
      </c>
      <c r="E102" t="s">
        <v>48</v>
      </c>
      <c r="F102">
        <v>69</v>
      </c>
      <c r="G102" t="s">
        <v>428</v>
      </c>
      <c r="H102">
        <v>17218</v>
      </c>
      <c r="I102">
        <v>29.79</v>
      </c>
      <c r="J102" t="s">
        <v>36</v>
      </c>
      <c r="K102" t="s">
        <v>36</v>
      </c>
      <c r="L102" s="100">
        <f>100*(16+(I102-27.77)/(30.41-27.77))</f>
        <v>1676.5151515151515</v>
      </c>
      <c r="M102">
        <v>804</v>
      </c>
      <c r="N102">
        <v>806</v>
      </c>
      <c r="O102" t="s">
        <v>429</v>
      </c>
      <c r="P102">
        <v>256</v>
      </c>
      <c r="Q102"/>
      <c r="R102" t="s">
        <v>430</v>
      </c>
    </row>
    <row r="103" spans="1:18" x14ac:dyDescent="0.25">
      <c r="A103">
        <v>4</v>
      </c>
      <c r="B103" t="s">
        <v>431</v>
      </c>
      <c r="C103" t="s">
        <v>431</v>
      </c>
      <c r="D103" t="s">
        <v>348</v>
      </c>
      <c r="E103" t="s">
        <v>21</v>
      </c>
      <c r="F103">
        <v>58</v>
      </c>
      <c r="G103" t="s">
        <v>432</v>
      </c>
      <c r="H103">
        <v>8063</v>
      </c>
      <c r="I103">
        <v>4.12</v>
      </c>
      <c r="J103">
        <v>699</v>
      </c>
      <c r="K103">
        <v>732</v>
      </c>
      <c r="L103" s="100">
        <v>701</v>
      </c>
      <c r="M103">
        <v>721</v>
      </c>
      <c r="N103">
        <v>901</v>
      </c>
      <c r="O103" t="s">
        <v>23</v>
      </c>
      <c r="P103">
        <v>86</v>
      </c>
      <c r="Q103" t="s">
        <v>433</v>
      </c>
      <c r="R103"/>
    </row>
    <row r="104" spans="1:18" x14ac:dyDescent="0.25">
      <c r="A104">
        <v>8</v>
      </c>
      <c r="B104" t="s">
        <v>434</v>
      </c>
      <c r="C104" t="s">
        <v>435</v>
      </c>
      <c r="D104" t="s">
        <v>348</v>
      </c>
      <c r="E104" t="s">
        <v>21</v>
      </c>
      <c r="F104">
        <v>55</v>
      </c>
      <c r="G104" t="s">
        <v>436</v>
      </c>
      <c r="H104">
        <v>5364752</v>
      </c>
      <c r="I104">
        <v>5.13</v>
      </c>
      <c r="J104">
        <v>754</v>
      </c>
      <c r="K104">
        <v>767</v>
      </c>
      <c r="L104" s="100">
        <v>765</v>
      </c>
      <c r="M104">
        <v>929</v>
      </c>
      <c r="N104">
        <v>929</v>
      </c>
      <c r="O104" t="s">
        <v>437</v>
      </c>
      <c r="P104">
        <v>84</v>
      </c>
      <c r="Q104" t="s">
        <v>403</v>
      </c>
      <c r="R104"/>
    </row>
    <row r="105" spans="1:18" x14ac:dyDescent="0.25">
      <c r="A105">
        <v>25</v>
      </c>
      <c r="B105" t="s">
        <v>438</v>
      </c>
      <c r="C105" t="s">
        <v>439</v>
      </c>
      <c r="D105" t="s">
        <v>394</v>
      </c>
      <c r="E105" t="s">
        <v>21</v>
      </c>
      <c r="F105">
        <v>41</v>
      </c>
      <c r="G105" t="s">
        <v>440</v>
      </c>
      <c r="H105">
        <v>5362814</v>
      </c>
      <c r="I105">
        <v>8.73</v>
      </c>
      <c r="J105">
        <v>900</v>
      </c>
      <c r="K105">
        <v>915</v>
      </c>
      <c r="L105" s="100">
        <f>100*(9+(I105-8.16)/(11.41-8.16))</f>
        <v>917.53846153846155</v>
      </c>
      <c r="M105">
        <v>908</v>
      </c>
      <c r="N105">
        <v>951</v>
      </c>
      <c r="O105" t="s">
        <v>441</v>
      </c>
      <c r="P105">
        <v>112</v>
      </c>
      <c r="Q105">
        <v>8</v>
      </c>
      <c r="R105"/>
    </row>
    <row r="106" spans="1:18" x14ac:dyDescent="0.25">
      <c r="A106">
        <v>26</v>
      </c>
      <c r="B106" t="s">
        <v>442</v>
      </c>
      <c r="C106" t="s">
        <v>442</v>
      </c>
      <c r="D106" t="s">
        <v>394</v>
      </c>
      <c r="E106" t="s">
        <v>21</v>
      </c>
      <c r="F106">
        <v>70</v>
      </c>
      <c r="G106" t="s">
        <v>443</v>
      </c>
      <c r="H106">
        <v>8130</v>
      </c>
      <c r="I106">
        <v>8.5500000000000007</v>
      </c>
      <c r="J106">
        <v>904</v>
      </c>
      <c r="K106">
        <v>908</v>
      </c>
      <c r="L106" s="100">
        <v>908</v>
      </c>
      <c r="M106">
        <v>932</v>
      </c>
      <c r="N106">
        <v>914</v>
      </c>
      <c r="O106" t="s">
        <v>444</v>
      </c>
      <c r="P106">
        <v>114</v>
      </c>
      <c r="Q106">
        <v>5</v>
      </c>
      <c r="R106"/>
    </row>
    <row r="107" spans="1:18" x14ac:dyDescent="0.25">
      <c r="A107">
        <v>37</v>
      </c>
      <c r="B107" t="s">
        <v>445</v>
      </c>
      <c r="C107" t="s">
        <v>446</v>
      </c>
      <c r="D107" t="s">
        <v>394</v>
      </c>
      <c r="E107" t="s">
        <v>21</v>
      </c>
      <c r="F107">
        <v>41</v>
      </c>
      <c r="G107" t="s">
        <v>447</v>
      </c>
      <c r="H107">
        <v>5362616</v>
      </c>
      <c r="I107">
        <v>10.31</v>
      </c>
      <c r="J107">
        <v>958</v>
      </c>
      <c r="K107">
        <v>964</v>
      </c>
      <c r="L107" s="100">
        <f>100*(9+(I107-8.16)/(11.41-8.16))</f>
        <v>966.15384615384608</v>
      </c>
      <c r="M107">
        <v>922</v>
      </c>
      <c r="N107">
        <v>966</v>
      </c>
      <c r="O107" t="s">
        <v>441</v>
      </c>
      <c r="P107">
        <v>112</v>
      </c>
      <c r="Q107"/>
      <c r="R107" t="s">
        <v>448</v>
      </c>
    </row>
    <row r="108" spans="1:18" x14ac:dyDescent="0.25">
      <c r="A108">
        <v>45</v>
      </c>
      <c r="B108" t="s">
        <v>449</v>
      </c>
      <c r="C108" t="s">
        <v>450</v>
      </c>
      <c r="D108" t="s">
        <v>394</v>
      </c>
      <c r="E108" t="s">
        <v>21</v>
      </c>
      <c r="F108">
        <v>81</v>
      </c>
      <c r="G108" t="s">
        <v>451</v>
      </c>
      <c r="H108">
        <v>5283321</v>
      </c>
      <c r="I108">
        <v>11.79</v>
      </c>
      <c r="J108">
        <v>1007</v>
      </c>
      <c r="K108">
        <v>1023</v>
      </c>
      <c r="L108" s="100">
        <f t="shared" ref="L108:L114" si="1">100*(10+(I108-11.41)/(17.38-11.41))</f>
        <v>1006.3651591289781</v>
      </c>
      <c r="M108">
        <v>847</v>
      </c>
      <c r="N108">
        <v>888</v>
      </c>
      <c r="O108" t="s">
        <v>452</v>
      </c>
      <c r="P108">
        <v>110</v>
      </c>
      <c r="Q108">
        <v>8</v>
      </c>
      <c r="R108"/>
    </row>
    <row r="109" spans="1:18" x14ac:dyDescent="0.25">
      <c r="A109">
        <v>46</v>
      </c>
      <c r="B109" t="s">
        <v>453</v>
      </c>
      <c r="C109" t="s">
        <v>453</v>
      </c>
      <c r="D109" t="s">
        <v>394</v>
      </c>
      <c r="E109" t="s">
        <v>21</v>
      </c>
      <c r="F109">
        <v>56</v>
      </c>
      <c r="G109" t="s">
        <v>454</v>
      </c>
      <c r="H109">
        <v>454</v>
      </c>
      <c r="I109">
        <v>11.79</v>
      </c>
      <c r="J109">
        <v>1003</v>
      </c>
      <c r="K109">
        <v>1023</v>
      </c>
      <c r="L109" s="100">
        <f t="shared" si="1"/>
        <v>1006.3651591289781</v>
      </c>
      <c r="M109">
        <v>948</v>
      </c>
      <c r="N109">
        <v>978</v>
      </c>
      <c r="O109" t="s">
        <v>94</v>
      </c>
      <c r="P109">
        <v>128</v>
      </c>
      <c r="Q109" t="s">
        <v>181</v>
      </c>
      <c r="R109"/>
    </row>
    <row r="110" spans="1:18" x14ac:dyDescent="0.25">
      <c r="A110">
        <v>51</v>
      </c>
      <c r="B110" t="s">
        <v>455</v>
      </c>
      <c r="C110" t="s">
        <v>456</v>
      </c>
      <c r="D110" t="s">
        <v>394</v>
      </c>
      <c r="E110" t="s">
        <v>21</v>
      </c>
      <c r="F110">
        <v>81</v>
      </c>
      <c r="G110" t="s">
        <v>451</v>
      </c>
      <c r="H110">
        <v>5283321</v>
      </c>
      <c r="I110">
        <v>11.96</v>
      </c>
      <c r="J110">
        <v>1012</v>
      </c>
      <c r="K110">
        <v>1023</v>
      </c>
      <c r="L110" s="100">
        <f t="shared" si="1"/>
        <v>1009.2127303182579</v>
      </c>
      <c r="M110">
        <v>916</v>
      </c>
      <c r="N110">
        <v>916</v>
      </c>
      <c r="O110" t="s">
        <v>452</v>
      </c>
      <c r="P110">
        <v>110</v>
      </c>
      <c r="Q110" t="s">
        <v>457</v>
      </c>
      <c r="R110"/>
    </row>
    <row r="111" spans="1:18" x14ac:dyDescent="0.25">
      <c r="A111">
        <v>62</v>
      </c>
      <c r="B111" t="s">
        <v>458</v>
      </c>
      <c r="C111" t="s">
        <v>459</v>
      </c>
      <c r="D111" t="s">
        <v>394</v>
      </c>
      <c r="E111" t="s">
        <v>21</v>
      </c>
      <c r="F111">
        <v>55</v>
      </c>
      <c r="G111" t="s">
        <v>460</v>
      </c>
      <c r="H111">
        <v>5283324</v>
      </c>
      <c r="I111">
        <v>13.44</v>
      </c>
      <c r="J111">
        <v>1060</v>
      </c>
      <c r="K111">
        <v>1076</v>
      </c>
      <c r="L111" s="100">
        <f t="shared" si="1"/>
        <v>1034.0033500837521</v>
      </c>
      <c r="M111">
        <v>854</v>
      </c>
      <c r="N111">
        <v>908</v>
      </c>
      <c r="O111" t="s">
        <v>98</v>
      </c>
      <c r="P111">
        <v>126</v>
      </c>
      <c r="Q111" t="s">
        <v>381</v>
      </c>
      <c r="R111"/>
    </row>
    <row r="112" spans="1:18" x14ac:dyDescent="0.25">
      <c r="A112">
        <v>73</v>
      </c>
      <c r="B112" t="s">
        <v>461</v>
      </c>
      <c r="C112" t="s">
        <v>462</v>
      </c>
      <c r="D112" t="s">
        <v>348</v>
      </c>
      <c r="E112" t="s">
        <v>21</v>
      </c>
      <c r="F112">
        <v>57</v>
      </c>
      <c r="G112" t="s">
        <v>463</v>
      </c>
      <c r="H112">
        <v>31289</v>
      </c>
      <c r="I112">
        <v>14.62</v>
      </c>
      <c r="J112">
        <v>1104</v>
      </c>
      <c r="K112">
        <v>1115</v>
      </c>
      <c r="L112" s="100">
        <f t="shared" si="1"/>
        <v>1053.7688442211054</v>
      </c>
      <c r="M112">
        <v>938</v>
      </c>
      <c r="N112">
        <v>944</v>
      </c>
      <c r="O112" t="s">
        <v>464</v>
      </c>
      <c r="P112">
        <v>142</v>
      </c>
      <c r="Q112" t="s">
        <v>181</v>
      </c>
      <c r="R112"/>
    </row>
    <row r="113" spans="1:18" x14ac:dyDescent="0.25">
      <c r="A113">
        <v>84</v>
      </c>
      <c r="B113" t="s">
        <v>465</v>
      </c>
      <c r="C113" t="s">
        <v>466</v>
      </c>
      <c r="D113" t="s">
        <v>348</v>
      </c>
      <c r="E113" t="s">
        <v>21</v>
      </c>
      <c r="F113">
        <v>41</v>
      </c>
      <c r="G113" t="s">
        <v>467</v>
      </c>
      <c r="H113">
        <v>643731</v>
      </c>
      <c r="I113">
        <v>16.39</v>
      </c>
      <c r="J113">
        <v>1155</v>
      </c>
      <c r="K113">
        <v>1170</v>
      </c>
      <c r="L113" s="100">
        <f t="shared" si="1"/>
        <v>1083.4170854271356</v>
      </c>
      <c r="M113">
        <v>914</v>
      </c>
      <c r="N113">
        <v>944</v>
      </c>
      <c r="O113" t="s">
        <v>468</v>
      </c>
      <c r="P113">
        <v>138</v>
      </c>
      <c r="Q113">
        <v>8</v>
      </c>
      <c r="R113"/>
    </row>
    <row r="114" spans="1:18" x14ac:dyDescent="0.25">
      <c r="A114">
        <v>85</v>
      </c>
      <c r="B114" t="s">
        <v>469</v>
      </c>
      <c r="C114" t="s">
        <v>470</v>
      </c>
      <c r="D114" t="s">
        <v>348</v>
      </c>
      <c r="E114" t="s">
        <v>21</v>
      </c>
      <c r="F114">
        <v>41</v>
      </c>
      <c r="G114" t="s">
        <v>471</v>
      </c>
      <c r="H114">
        <v>5283335</v>
      </c>
      <c r="I114">
        <v>16.510000000000002</v>
      </c>
      <c r="J114">
        <v>1162</v>
      </c>
      <c r="K114">
        <v>1174</v>
      </c>
      <c r="L114" s="100">
        <f t="shared" si="1"/>
        <v>1085.427135678392</v>
      </c>
      <c r="M114">
        <v>806</v>
      </c>
      <c r="N114">
        <v>922</v>
      </c>
      <c r="O114" t="s">
        <v>472</v>
      </c>
      <c r="P114">
        <v>140</v>
      </c>
      <c r="Q114">
        <v>8</v>
      </c>
      <c r="R114"/>
    </row>
    <row r="115" spans="1:18" x14ac:dyDescent="0.25">
      <c r="A115">
        <v>100</v>
      </c>
      <c r="B115" t="s">
        <v>473</v>
      </c>
      <c r="C115" t="s">
        <v>473</v>
      </c>
      <c r="D115" t="s">
        <v>394</v>
      </c>
      <c r="E115" t="s">
        <v>21</v>
      </c>
      <c r="F115">
        <v>112</v>
      </c>
      <c r="G115" t="s">
        <v>474</v>
      </c>
      <c r="H115">
        <v>8175</v>
      </c>
      <c r="I115">
        <v>17.62</v>
      </c>
      <c r="J115">
        <v>1206</v>
      </c>
      <c r="K115">
        <v>1210</v>
      </c>
      <c r="L115" s="100">
        <f>100*(12+(I115-17.38)/(22.62-17.38))</f>
        <v>1204.5801526717557</v>
      </c>
      <c r="M115">
        <v>880</v>
      </c>
      <c r="N115">
        <v>915</v>
      </c>
      <c r="O115" t="s">
        <v>475</v>
      </c>
      <c r="P115">
        <v>156</v>
      </c>
      <c r="Q115" t="s">
        <v>476</v>
      </c>
      <c r="R115"/>
    </row>
    <row r="116" spans="1:18" x14ac:dyDescent="0.25">
      <c r="A116">
        <v>103</v>
      </c>
      <c r="B116" t="s">
        <v>477</v>
      </c>
      <c r="C116" t="s">
        <v>478</v>
      </c>
      <c r="D116" t="s">
        <v>348</v>
      </c>
      <c r="E116" t="s">
        <v>21</v>
      </c>
      <c r="F116">
        <v>81</v>
      </c>
      <c r="G116" t="s">
        <v>479</v>
      </c>
      <c r="H116">
        <v>5283339</v>
      </c>
      <c r="I116">
        <v>18.13</v>
      </c>
      <c r="J116">
        <v>1213</v>
      </c>
      <c r="K116">
        <v>1229</v>
      </c>
      <c r="L116" s="100">
        <f>100*(12+(I116-17.38)/(22.62-17.38))</f>
        <v>1214.3129770992366</v>
      </c>
      <c r="M116">
        <v>833</v>
      </c>
      <c r="N116">
        <v>933</v>
      </c>
      <c r="O116" t="s">
        <v>468</v>
      </c>
      <c r="P116">
        <v>138</v>
      </c>
      <c r="Q116"/>
      <c r="R116" t="s">
        <v>480</v>
      </c>
    </row>
    <row r="117" spans="1:18" x14ac:dyDescent="0.25">
      <c r="A117">
        <v>127</v>
      </c>
      <c r="B117" t="s">
        <v>481</v>
      </c>
      <c r="C117" t="s">
        <v>482</v>
      </c>
      <c r="D117" t="s">
        <v>394</v>
      </c>
      <c r="E117" t="s">
        <v>21</v>
      </c>
      <c r="F117">
        <v>41</v>
      </c>
      <c r="G117" t="s">
        <v>483</v>
      </c>
      <c r="H117">
        <v>5283356</v>
      </c>
      <c r="I117">
        <v>22.23</v>
      </c>
      <c r="J117">
        <v>1385</v>
      </c>
      <c r="K117">
        <v>1378</v>
      </c>
      <c r="L117" s="100">
        <f>100*(12+(I117-17.38)/(22.62-17.38))</f>
        <v>1292.5572519083969</v>
      </c>
      <c r="M117">
        <v>789</v>
      </c>
      <c r="N117">
        <v>853</v>
      </c>
      <c r="O117" t="s">
        <v>484</v>
      </c>
      <c r="P117">
        <v>168</v>
      </c>
      <c r="Q117">
        <v>5</v>
      </c>
      <c r="R117"/>
    </row>
    <row r="118" spans="1:18" x14ac:dyDescent="0.25">
      <c r="A118">
        <v>129</v>
      </c>
      <c r="B118" t="s">
        <v>485</v>
      </c>
      <c r="C118" t="s">
        <v>486</v>
      </c>
      <c r="D118" t="s">
        <v>394</v>
      </c>
      <c r="E118" t="s">
        <v>21</v>
      </c>
      <c r="F118">
        <v>55</v>
      </c>
      <c r="G118" t="s">
        <v>487</v>
      </c>
      <c r="H118">
        <v>5362697</v>
      </c>
      <c r="I118">
        <v>22.4</v>
      </c>
      <c r="J118">
        <v>1378</v>
      </c>
      <c r="K118">
        <v>1388</v>
      </c>
      <c r="L118" s="100">
        <f>100*(12+(I118-17.38)/(22.62-17.38))</f>
        <v>1295.8015267175572</v>
      </c>
      <c r="M118">
        <v>851</v>
      </c>
      <c r="N118">
        <v>931</v>
      </c>
      <c r="O118" t="s">
        <v>488</v>
      </c>
      <c r="P118">
        <v>182</v>
      </c>
      <c r="Q118"/>
      <c r="R118" t="s">
        <v>489</v>
      </c>
    </row>
    <row r="119" spans="1:18" x14ac:dyDescent="0.25">
      <c r="A119">
        <v>138</v>
      </c>
      <c r="B119" t="s">
        <v>490</v>
      </c>
      <c r="C119" t="s">
        <v>491</v>
      </c>
      <c r="D119" t="s">
        <v>394</v>
      </c>
      <c r="E119" t="s">
        <v>21</v>
      </c>
      <c r="F119">
        <v>43</v>
      </c>
      <c r="G119" t="s">
        <v>492</v>
      </c>
      <c r="H119">
        <v>8194</v>
      </c>
      <c r="I119">
        <v>23.33</v>
      </c>
      <c r="J119">
        <v>1409</v>
      </c>
      <c r="K119">
        <v>1422</v>
      </c>
      <c r="L119" s="100">
        <f>100*(14+(I119-22.62)/(27.77-22.62))</f>
        <v>1413.7864077669904</v>
      </c>
      <c r="M119">
        <v>841</v>
      </c>
      <c r="N119">
        <v>936</v>
      </c>
      <c r="O119" t="s">
        <v>493</v>
      </c>
      <c r="P119">
        <v>184</v>
      </c>
      <c r="Q119">
        <v>1</v>
      </c>
      <c r="R119"/>
    </row>
    <row r="120" spans="1:18" x14ac:dyDescent="0.25">
      <c r="A120">
        <v>160</v>
      </c>
      <c r="B120" t="s">
        <v>494</v>
      </c>
      <c r="C120" t="s">
        <v>494</v>
      </c>
      <c r="D120" t="s">
        <v>394</v>
      </c>
      <c r="E120" t="s">
        <v>21</v>
      </c>
      <c r="F120">
        <v>43</v>
      </c>
      <c r="G120" t="s">
        <v>495</v>
      </c>
      <c r="H120">
        <v>25311</v>
      </c>
      <c r="I120">
        <v>25.76</v>
      </c>
      <c r="J120">
        <v>1613</v>
      </c>
      <c r="K120">
        <v>1516</v>
      </c>
      <c r="L120" s="100">
        <f>100*(14+(I120-22.62)/(27.77-22.62))</f>
        <v>1460.9708737864078</v>
      </c>
      <c r="M120">
        <v>773</v>
      </c>
      <c r="N120">
        <v>907</v>
      </c>
      <c r="O120" t="s">
        <v>496</v>
      </c>
      <c r="P120">
        <v>212</v>
      </c>
      <c r="Q120" t="s">
        <v>497</v>
      </c>
      <c r="R120"/>
    </row>
    <row r="121" spans="1:18" x14ac:dyDescent="0.25">
      <c r="A121">
        <v>172</v>
      </c>
      <c r="B121" t="s">
        <v>498</v>
      </c>
      <c r="C121" t="s">
        <v>498</v>
      </c>
      <c r="D121" t="s">
        <v>394</v>
      </c>
      <c r="E121" t="s">
        <v>21</v>
      </c>
      <c r="F121">
        <v>57</v>
      </c>
      <c r="G121" t="s">
        <v>499</v>
      </c>
      <c r="H121">
        <v>31291</v>
      </c>
      <c r="I121">
        <v>28.11</v>
      </c>
      <c r="J121">
        <v>1613</v>
      </c>
      <c r="K121">
        <v>1615</v>
      </c>
      <c r="L121" s="100">
        <f>100*(16+(I121-27.77)/(30.41-27.77))</f>
        <v>1612.878787878788</v>
      </c>
      <c r="M121">
        <v>910</v>
      </c>
      <c r="N121">
        <v>956</v>
      </c>
      <c r="O121" t="s">
        <v>496</v>
      </c>
      <c r="P121">
        <v>212</v>
      </c>
      <c r="Q121" t="s">
        <v>497</v>
      </c>
      <c r="R121"/>
    </row>
    <row r="122" spans="1:18" x14ac:dyDescent="0.25">
      <c r="A122">
        <v>177</v>
      </c>
      <c r="B122" t="s">
        <v>500</v>
      </c>
      <c r="C122" t="s">
        <v>501</v>
      </c>
      <c r="D122" t="s">
        <v>394</v>
      </c>
      <c r="E122" t="s">
        <v>21</v>
      </c>
      <c r="F122">
        <v>57</v>
      </c>
      <c r="G122" t="s">
        <v>502</v>
      </c>
      <c r="H122">
        <v>17697</v>
      </c>
      <c r="I122">
        <v>29.79</v>
      </c>
      <c r="J122">
        <v>1715</v>
      </c>
      <c r="K122">
        <v>1734</v>
      </c>
      <c r="L122" s="100">
        <f>100*(16+(I122-27.77)/(30.41-27.77))</f>
        <v>1676.5151515151515</v>
      </c>
      <c r="M122">
        <v>939</v>
      </c>
      <c r="N122">
        <v>979</v>
      </c>
      <c r="O122" t="s">
        <v>503</v>
      </c>
      <c r="P122">
        <v>226</v>
      </c>
      <c r="Q122">
        <v>1</v>
      </c>
      <c r="R122"/>
    </row>
    <row r="123" spans="1:18" x14ac:dyDescent="0.25">
      <c r="A123">
        <v>30</v>
      </c>
      <c r="B123" t="s">
        <v>504</v>
      </c>
      <c r="C123" t="s">
        <v>505</v>
      </c>
      <c r="D123" t="s">
        <v>348</v>
      </c>
      <c r="E123" t="s">
        <v>89</v>
      </c>
      <c r="F123">
        <v>43</v>
      </c>
      <c r="G123" t="s">
        <v>506</v>
      </c>
      <c r="H123">
        <v>5363400</v>
      </c>
      <c r="I123">
        <v>8.99</v>
      </c>
      <c r="J123">
        <v>909</v>
      </c>
      <c r="K123">
        <v>909</v>
      </c>
      <c r="L123" s="100">
        <f>100*(9+(I123-8.16)/(11.41-8.16))</f>
        <v>925.53846153846155</v>
      </c>
      <c r="M123">
        <v>906</v>
      </c>
      <c r="N123">
        <v>921</v>
      </c>
      <c r="O123" t="s">
        <v>507</v>
      </c>
      <c r="P123">
        <v>128</v>
      </c>
      <c r="Q123">
        <v>1</v>
      </c>
      <c r="R123"/>
    </row>
    <row r="124" spans="1:18" x14ac:dyDescent="0.25">
      <c r="A124">
        <v>32</v>
      </c>
      <c r="B124" t="s">
        <v>508</v>
      </c>
      <c r="C124" t="s">
        <v>509</v>
      </c>
      <c r="D124" t="s">
        <v>394</v>
      </c>
      <c r="E124" t="s">
        <v>89</v>
      </c>
      <c r="F124">
        <v>43</v>
      </c>
      <c r="G124" t="s">
        <v>510</v>
      </c>
      <c r="H124">
        <v>12348</v>
      </c>
      <c r="I124">
        <v>8.99</v>
      </c>
      <c r="J124">
        <v>911</v>
      </c>
      <c r="K124">
        <v>926</v>
      </c>
      <c r="L124" s="100">
        <f>100*(9+(I124-8.16)/(11.41-8.16))</f>
        <v>925.53846153846155</v>
      </c>
      <c r="M124">
        <v>754</v>
      </c>
      <c r="N124">
        <v>821</v>
      </c>
      <c r="O124" t="s">
        <v>511</v>
      </c>
      <c r="P124">
        <v>130</v>
      </c>
      <c r="Q124"/>
      <c r="R124" t="s">
        <v>512</v>
      </c>
    </row>
    <row r="125" spans="1:18" x14ac:dyDescent="0.25">
      <c r="A125">
        <v>98</v>
      </c>
      <c r="B125" t="s">
        <v>513</v>
      </c>
      <c r="C125" t="s">
        <v>514</v>
      </c>
      <c r="D125" t="s">
        <v>394</v>
      </c>
      <c r="E125" t="s">
        <v>89</v>
      </c>
      <c r="F125">
        <v>101</v>
      </c>
      <c r="G125" t="s">
        <v>515</v>
      </c>
      <c r="H125">
        <v>7799</v>
      </c>
      <c r="I125">
        <v>17.52</v>
      </c>
      <c r="J125">
        <v>1196</v>
      </c>
      <c r="K125">
        <v>1206</v>
      </c>
      <c r="L125" s="100">
        <f>100*(12+(I125-17.38)/(22.62-17.38))</f>
        <v>1202.6717557251909</v>
      </c>
      <c r="M125">
        <v>856</v>
      </c>
      <c r="N125">
        <v>914</v>
      </c>
      <c r="O125" t="s">
        <v>516</v>
      </c>
      <c r="P125">
        <v>172</v>
      </c>
      <c r="Q125">
        <v>4</v>
      </c>
      <c r="R125"/>
    </row>
    <row r="126" spans="1:18" x14ac:dyDescent="0.25">
      <c r="A126">
        <v>110</v>
      </c>
      <c r="B126" t="s">
        <v>517</v>
      </c>
      <c r="C126" t="s">
        <v>518</v>
      </c>
      <c r="D126" t="s">
        <v>348</v>
      </c>
      <c r="E126" t="s">
        <v>89</v>
      </c>
      <c r="F126">
        <v>43</v>
      </c>
      <c r="G126" t="s">
        <v>519</v>
      </c>
      <c r="H126">
        <v>8918</v>
      </c>
      <c r="I126">
        <v>19.440000000000001</v>
      </c>
      <c r="J126">
        <v>1308</v>
      </c>
      <c r="K126">
        <v>1284</v>
      </c>
      <c r="L126" s="100">
        <f>100*(12+(I126-17.38)/(22.62-17.38))</f>
        <v>1239.3129770992366</v>
      </c>
      <c r="M126">
        <v>798</v>
      </c>
      <c r="N126">
        <v>809</v>
      </c>
      <c r="O126" t="s">
        <v>520</v>
      </c>
      <c r="P126">
        <v>186</v>
      </c>
      <c r="Q126"/>
      <c r="R126" t="s">
        <v>521</v>
      </c>
    </row>
    <row r="127" spans="1:18" x14ac:dyDescent="0.25">
      <c r="A127">
        <v>170</v>
      </c>
      <c r="B127" t="s">
        <v>522</v>
      </c>
      <c r="C127" t="s">
        <v>523</v>
      </c>
      <c r="D127" t="s">
        <v>394</v>
      </c>
      <c r="E127" t="s">
        <v>89</v>
      </c>
      <c r="F127">
        <v>88</v>
      </c>
      <c r="G127" t="s">
        <v>524</v>
      </c>
      <c r="H127">
        <v>7800</v>
      </c>
      <c r="I127">
        <v>28.04</v>
      </c>
      <c r="J127">
        <v>1595</v>
      </c>
      <c r="K127">
        <v>1603</v>
      </c>
      <c r="L127" s="100">
        <f>100*(16+(I127-27.77)/(30.41-27.77))</f>
        <v>1610.2272727272727</v>
      </c>
      <c r="M127">
        <v>781</v>
      </c>
      <c r="N127">
        <v>809</v>
      </c>
      <c r="O127" t="s">
        <v>525</v>
      </c>
      <c r="P127">
        <v>228</v>
      </c>
      <c r="Q127">
        <v>4</v>
      </c>
      <c r="R127"/>
    </row>
    <row r="128" spans="1:18" x14ac:dyDescent="0.25">
      <c r="A128">
        <v>176</v>
      </c>
      <c r="B128" t="s">
        <v>526</v>
      </c>
      <c r="C128" t="s">
        <v>527</v>
      </c>
      <c r="D128" t="s">
        <v>394</v>
      </c>
      <c r="E128" t="s">
        <v>89</v>
      </c>
      <c r="F128">
        <v>129</v>
      </c>
      <c r="G128" t="s">
        <v>528</v>
      </c>
      <c r="H128">
        <v>8831</v>
      </c>
      <c r="I128">
        <v>28.9</v>
      </c>
      <c r="J128">
        <v>1695</v>
      </c>
      <c r="K128">
        <v>1680</v>
      </c>
      <c r="L128" s="100">
        <f>100*(16+(I128-27.77)/(30.41-27.77))</f>
        <v>1642.80303030303</v>
      </c>
      <c r="M128">
        <v>801</v>
      </c>
      <c r="N128">
        <v>862</v>
      </c>
      <c r="O128" t="s">
        <v>529</v>
      </c>
      <c r="P128">
        <v>258</v>
      </c>
      <c r="Q128"/>
      <c r="R128" t="s">
        <v>530</v>
      </c>
    </row>
    <row r="129" spans="1:20" x14ac:dyDescent="0.25">
      <c r="A129">
        <v>181</v>
      </c>
      <c r="B129" t="s">
        <v>531</v>
      </c>
      <c r="C129" t="s">
        <v>532</v>
      </c>
      <c r="D129" t="s">
        <v>394</v>
      </c>
      <c r="E129" t="s">
        <v>89</v>
      </c>
      <c r="F129">
        <v>88</v>
      </c>
      <c r="G129" t="s">
        <v>533</v>
      </c>
      <c r="H129">
        <v>31283</v>
      </c>
      <c r="I129">
        <v>30.62</v>
      </c>
      <c r="J129">
        <v>1794</v>
      </c>
      <c r="K129">
        <v>1805</v>
      </c>
      <c r="L129" s="100">
        <f>100*(18+(I129-30.41)/(32.11-30.41))</f>
        <v>1812.3529411764707</v>
      </c>
      <c r="M129">
        <v>881</v>
      </c>
      <c r="N129">
        <v>902</v>
      </c>
      <c r="O129" t="s">
        <v>534</v>
      </c>
      <c r="P129">
        <v>256</v>
      </c>
      <c r="Q129"/>
      <c r="R129" t="s">
        <v>535</v>
      </c>
    </row>
    <row r="130" spans="1:20" x14ac:dyDescent="0.25">
      <c r="A130">
        <v>191</v>
      </c>
      <c r="B130" t="s">
        <v>536</v>
      </c>
      <c r="C130" t="s">
        <v>537</v>
      </c>
      <c r="D130" t="s">
        <v>394</v>
      </c>
      <c r="E130" t="s">
        <v>89</v>
      </c>
      <c r="F130">
        <v>88</v>
      </c>
      <c r="G130" t="s">
        <v>538</v>
      </c>
      <c r="H130">
        <v>12366</v>
      </c>
      <c r="I130">
        <v>32.33</v>
      </c>
      <c r="J130">
        <v>1993</v>
      </c>
      <c r="K130">
        <v>2013</v>
      </c>
      <c r="L130" s="100">
        <f>100*(20+(I130-32.11)/(33.46-32.11))</f>
        <v>2016.2962962962961</v>
      </c>
      <c r="M130">
        <v>901</v>
      </c>
      <c r="N130">
        <v>908</v>
      </c>
      <c r="O130" t="s">
        <v>539</v>
      </c>
      <c r="P130">
        <v>284</v>
      </c>
      <c r="Q130"/>
      <c r="R130" t="s">
        <v>540</v>
      </c>
      <c r="S130" t="s">
        <v>541</v>
      </c>
      <c r="T130" t="s">
        <v>542</v>
      </c>
    </row>
    <row r="131" spans="1:20" x14ac:dyDescent="0.25">
      <c r="A131">
        <v>39</v>
      </c>
      <c r="B131" t="s">
        <v>543</v>
      </c>
      <c r="C131" t="s">
        <v>544</v>
      </c>
      <c r="D131" t="s">
        <v>348</v>
      </c>
      <c r="E131" t="s">
        <v>545</v>
      </c>
      <c r="F131">
        <v>81</v>
      </c>
      <c r="G131" t="s">
        <v>546</v>
      </c>
      <c r="H131">
        <v>19602</v>
      </c>
      <c r="I131">
        <v>11.06</v>
      </c>
      <c r="J131">
        <v>993</v>
      </c>
      <c r="K131">
        <v>1012</v>
      </c>
      <c r="L131" s="100">
        <f>100*(9+(I131-8.16)/(11.41-8.16))</f>
        <v>989.23076923076928</v>
      </c>
      <c r="M131">
        <v>912</v>
      </c>
      <c r="N131">
        <v>925</v>
      </c>
      <c r="O131" t="s">
        <v>468</v>
      </c>
      <c r="P131">
        <v>138</v>
      </c>
      <c r="Q131" t="s">
        <v>381</v>
      </c>
      <c r="R131"/>
    </row>
    <row r="132" spans="1:20" x14ac:dyDescent="0.25">
      <c r="A132">
        <v>189</v>
      </c>
      <c r="B132" t="s">
        <v>547</v>
      </c>
      <c r="C132" t="s">
        <v>548</v>
      </c>
      <c r="D132" t="s">
        <v>394</v>
      </c>
      <c r="E132" t="s">
        <v>545</v>
      </c>
      <c r="F132">
        <v>95</v>
      </c>
      <c r="G132" t="s">
        <v>549</v>
      </c>
      <c r="H132">
        <v>565586</v>
      </c>
      <c r="I132">
        <v>31.82</v>
      </c>
      <c r="J132">
        <v>1931</v>
      </c>
      <c r="K132" t="s">
        <v>36</v>
      </c>
      <c r="L132" s="100">
        <f>100*(18+(I132-30.41)/(32.11-30.41))</f>
        <v>1882.9411764705881</v>
      </c>
      <c r="M132">
        <v>822</v>
      </c>
      <c r="N132">
        <v>940</v>
      </c>
      <c r="O132" t="s">
        <v>550</v>
      </c>
      <c r="P132">
        <v>292</v>
      </c>
      <c r="Q132"/>
      <c r="R132" t="s">
        <v>551</v>
      </c>
    </row>
    <row r="133" spans="1:20" x14ac:dyDescent="0.25">
      <c r="A133">
        <v>21</v>
      </c>
      <c r="B133" t="s">
        <v>552</v>
      </c>
      <c r="C133" t="s">
        <v>553</v>
      </c>
      <c r="D133" t="s">
        <v>394</v>
      </c>
      <c r="E133" t="s">
        <v>554</v>
      </c>
      <c r="F133">
        <v>43</v>
      </c>
      <c r="G133" t="s">
        <v>555</v>
      </c>
      <c r="H133">
        <v>8141</v>
      </c>
      <c r="I133">
        <v>8.34</v>
      </c>
      <c r="J133">
        <v>900</v>
      </c>
      <c r="K133">
        <v>900</v>
      </c>
      <c r="L133" s="100">
        <v>900</v>
      </c>
      <c r="M133">
        <v>932</v>
      </c>
      <c r="N133">
        <v>933</v>
      </c>
      <c r="O133" t="s">
        <v>556</v>
      </c>
      <c r="P133">
        <v>128</v>
      </c>
      <c r="Q133"/>
      <c r="R133" t="s">
        <v>557</v>
      </c>
    </row>
    <row r="134" spans="1:20" x14ac:dyDescent="0.25">
      <c r="A134">
        <v>40</v>
      </c>
      <c r="B134" t="s">
        <v>558</v>
      </c>
      <c r="C134" t="s">
        <v>558</v>
      </c>
      <c r="D134" t="s">
        <v>394</v>
      </c>
      <c r="E134" t="s">
        <v>554</v>
      </c>
      <c r="F134">
        <v>57</v>
      </c>
      <c r="G134" t="s">
        <v>559</v>
      </c>
      <c r="H134">
        <v>15600</v>
      </c>
      <c r="I134">
        <v>10.93</v>
      </c>
      <c r="J134">
        <v>1000</v>
      </c>
      <c r="K134">
        <v>1000</v>
      </c>
      <c r="L134" s="100">
        <f>100*(9+(I134-8.16)/(11.41-8.16))</f>
        <v>985.23076923076917</v>
      </c>
      <c r="M134">
        <v>954</v>
      </c>
      <c r="N134">
        <v>955</v>
      </c>
      <c r="O134" t="s">
        <v>560</v>
      </c>
      <c r="P134">
        <v>142</v>
      </c>
      <c r="Q134"/>
      <c r="R134" t="s">
        <v>419</v>
      </c>
    </row>
    <row r="135" spans="1:20" x14ac:dyDescent="0.25">
      <c r="A135">
        <v>69</v>
      </c>
      <c r="B135" t="s">
        <v>561</v>
      </c>
      <c r="C135" t="s">
        <v>561</v>
      </c>
      <c r="D135" t="s">
        <v>394</v>
      </c>
      <c r="E135" t="s">
        <v>554</v>
      </c>
      <c r="F135">
        <v>55</v>
      </c>
      <c r="G135" t="s">
        <v>562</v>
      </c>
      <c r="H135">
        <v>13190</v>
      </c>
      <c r="I135">
        <v>14.52</v>
      </c>
      <c r="J135">
        <v>1091</v>
      </c>
      <c r="K135">
        <v>1093</v>
      </c>
      <c r="L135" s="100">
        <f>100*(10+(I135-11.41)/(17.38-11.41))</f>
        <v>1052.0938023450587</v>
      </c>
      <c r="M135">
        <v>899</v>
      </c>
      <c r="N135">
        <v>915</v>
      </c>
      <c r="O135" t="s">
        <v>563</v>
      </c>
      <c r="P135">
        <v>154</v>
      </c>
      <c r="Q135"/>
      <c r="R135" t="s">
        <v>564</v>
      </c>
    </row>
    <row r="136" spans="1:20" x14ac:dyDescent="0.25">
      <c r="A136">
        <v>89</v>
      </c>
      <c r="B136" t="s">
        <v>565</v>
      </c>
      <c r="C136" t="s">
        <v>565</v>
      </c>
      <c r="D136" t="s">
        <v>394</v>
      </c>
      <c r="E136" t="s">
        <v>554</v>
      </c>
      <c r="F136">
        <v>41</v>
      </c>
      <c r="G136" t="s">
        <v>566</v>
      </c>
      <c r="H136">
        <v>8183</v>
      </c>
      <c r="I136">
        <v>16.940000000000001</v>
      </c>
      <c r="J136">
        <v>1190</v>
      </c>
      <c r="K136">
        <v>1197</v>
      </c>
      <c r="L136" s="100">
        <f>100*(10+(I136-11.41)/(17.38-11.41))</f>
        <v>1092.6298157453937</v>
      </c>
      <c r="M136">
        <v>948</v>
      </c>
      <c r="N136">
        <v>954</v>
      </c>
      <c r="O136" t="s">
        <v>567</v>
      </c>
      <c r="P136">
        <v>168</v>
      </c>
      <c r="Q136"/>
      <c r="R136" t="s">
        <v>568</v>
      </c>
    </row>
    <row r="137" spans="1:20" x14ac:dyDescent="0.25">
      <c r="A137">
        <v>95</v>
      </c>
      <c r="B137" t="s">
        <v>569</v>
      </c>
      <c r="C137" t="s">
        <v>569</v>
      </c>
      <c r="D137" t="s">
        <v>394</v>
      </c>
      <c r="E137" t="s">
        <v>554</v>
      </c>
      <c r="F137">
        <v>57</v>
      </c>
      <c r="G137" t="s">
        <v>570</v>
      </c>
      <c r="H137">
        <v>8182</v>
      </c>
      <c r="I137">
        <v>17.36</v>
      </c>
      <c r="J137">
        <v>1200</v>
      </c>
      <c r="K137">
        <v>1200</v>
      </c>
      <c r="L137" s="100">
        <v>1200</v>
      </c>
      <c r="M137">
        <v>974</v>
      </c>
      <c r="N137">
        <v>974</v>
      </c>
      <c r="O137" t="s">
        <v>571</v>
      </c>
      <c r="P137">
        <v>170</v>
      </c>
      <c r="Q137">
        <v>1</v>
      </c>
      <c r="R137"/>
    </row>
    <row r="138" spans="1:20" x14ac:dyDescent="0.25">
      <c r="A138">
        <v>111</v>
      </c>
      <c r="B138" t="s">
        <v>572</v>
      </c>
      <c r="C138" t="s">
        <v>572</v>
      </c>
      <c r="D138" t="s">
        <v>394</v>
      </c>
      <c r="E138" t="s">
        <v>554</v>
      </c>
      <c r="F138">
        <v>41</v>
      </c>
      <c r="G138" t="s">
        <v>573</v>
      </c>
      <c r="H138">
        <v>14260</v>
      </c>
      <c r="I138">
        <v>22.19</v>
      </c>
      <c r="J138">
        <v>1392</v>
      </c>
      <c r="K138">
        <v>1380</v>
      </c>
      <c r="L138" s="100">
        <f>100*(12+(I138-17.38)/(22.62-17.38))</f>
        <v>1291.793893129771</v>
      </c>
      <c r="M138">
        <v>904</v>
      </c>
      <c r="N138">
        <v>960</v>
      </c>
      <c r="O138" t="s">
        <v>574</v>
      </c>
      <c r="P138">
        <v>196</v>
      </c>
      <c r="Q138"/>
      <c r="R138" t="s">
        <v>575</v>
      </c>
    </row>
    <row r="139" spans="1:20" x14ac:dyDescent="0.25">
      <c r="A139">
        <v>115</v>
      </c>
      <c r="B139" t="s">
        <v>576</v>
      </c>
      <c r="C139" t="s">
        <v>577</v>
      </c>
      <c r="D139" t="s">
        <v>394</v>
      </c>
      <c r="E139" t="s">
        <v>554</v>
      </c>
      <c r="F139">
        <v>43</v>
      </c>
      <c r="G139" t="s">
        <v>578</v>
      </c>
      <c r="H139">
        <v>41077</v>
      </c>
      <c r="I139">
        <v>19.95</v>
      </c>
      <c r="J139" t="s">
        <v>36</v>
      </c>
      <c r="K139" t="s">
        <v>36</v>
      </c>
      <c r="L139" s="100">
        <f>100*(12+(I139-17.38)/(22.62-17.38))</f>
        <v>1249.0458015267177</v>
      </c>
      <c r="M139">
        <v>824</v>
      </c>
      <c r="N139">
        <v>830</v>
      </c>
      <c r="O139" t="s">
        <v>567</v>
      </c>
      <c r="P139">
        <v>168</v>
      </c>
      <c r="Q139"/>
      <c r="R139" t="s">
        <v>579</v>
      </c>
    </row>
    <row r="140" spans="1:20" x14ac:dyDescent="0.25">
      <c r="A140">
        <v>116</v>
      </c>
      <c r="B140" t="s">
        <v>580</v>
      </c>
      <c r="C140" t="s">
        <v>580</v>
      </c>
      <c r="D140" t="s">
        <v>394</v>
      </c>
      <c r="E140" t="s">
        <v>554</v>
      </c>
      <c r="F140">
        <v>55</v>
      </c>
      <c r="G140" t="s">
        <v>581</v>
      </c>
      <c r="H140">
        <v>17095</v>
      </c>
      <c r="I140">
        <v>19.690000000000001</v>
      </c>
      <c r="J140">
        <v>1292</v>
      </c>
      <c r="K140">
        <v>1284</v>
      </c>
      <c r="L140" s="100">
        <f>100*(12+(I140-17.38)/(22.62-17.38))</f>
        <v>1244.0839694656488</v>
      </c>
      <c r="M140">
        <v>881</v>
      </c>
      <c r="N140">
        <v>924</v>
      </c>
      <c r="O140" t="s">
        <v>582</v>
      </c>
      <c r="P140">
        <v>182</v>
      </c>
      <c r="Q140"/>
      <c r="R140" t="s">
        <v>480</v>
      </c>
    </row>
    <row r="141" spans="1:20" x14ac:dyDescent="0.25">
      <c r="A141">
        <v>130</v>
      </c>
      <c r="B141" t="s">
        <v>583</v>
      </c>
      <c r="C141" t="s">
        <v>584</v>
      </c>
      <c r="D141" t="s">
        <v>394</v>
      </c>
      <c r="E141" t="s">
        <v>554</v>
      </c>
      <c r="F141">
        <v>71</v>
      </c>
      <c r="G141" t="s">
        <v>585</v>
      </c>
      <c r="H141">
        <v>12389</v>
      </c>
      <c r="I141">
        <v>22.79</v>
      </c>
      <c r="J141">
        <v>1400</v>
      </c>
      <c r="K141">
        <v>1400</v>
      </c>
      <c r="L141" s="100">
        <f>100*(14+(I141-22.62)/(27.77-22.62))</f>
        <v>1403.3009708737864</v>
      </c>
      <c r="M141">
        <v>961</v>
      </c>
      <c r="N141">
        <v>961</v>
      </c>
      <c r="O141" t="s">
        <v>586</v>
      </c>
      <c r="P141">
        <v>198</v>
      </c>
      <c r="Q141">
        <v>1</v>
      </c>
      <c r="R141"/>
    </row>
    <row r="142" spans="1:20" x14ac:dyDescent="0.25">
      <c r="A142">
        <v>167</v>
      </c>
      <c r="B142" t="s">
        <v>587</v>
      </c>
      <c r="C142" t="s">
        <v>587</v>
      </c>
      <c r="D142" t="s">
        <v>394</v>
      </c>
      <c r="E142" t="s">
        <v>554</v>
      </c>
      <c r="F142">
        <v>57</v>
      </c>
      <c r="G142" t="s">
        <v>588</v>
      </c>
      <c r="H142">
        <v>11006</v>
      </c>
      <c r="I142">
        <v>27.92</v>
      </c>
      <c r="J142">
        <v>1600</v>
      </c>
      <c r="K142">
        <v>1600</v>
      </c>
      <c r="L142" s="100">
        <f>100*(16+(I142-27.77)/(30.41-27.77))</f>
        <v>1605.6818181818182</v>
      </c>
      <c r="M142">
        <v>962</v>
      </c>
      <c r="N142">
        <v>962</v>
      </c>
      <c r="O142" t="s">
        <v>589</v>
      </c>
      <c r="P142">
        <v>226</v>
      </c>
      <c r="Q142"/>
      <c r="R142" t="s">
        <v>419</v>
      </c>
    </row>
    <row r="143" spans="1:20" x14ac:dyDescent="0.25">
      <c r="A143">
        <v>182</v>
      </c>
      <c r="B143" t="s">
        <v>590</v>
      </c>
      <c r="C143" t="s">
        <v>590</v>
      </c>
      <c r="D143" t="s">
        <v>394</v>
      </c>
      <c r="E143" t="s">
        <v>554</v>
      </c>
      <c r="F143">
        <v>57</v>
      </c>
      <c r="G143" t="s">
        <v>591</v>
      </c>
      <c r="H143">
        <v>11635</v>
      </c>
      <c r="I143">
        <v>30.52</v>
      </c>
      <c r="J143">
        <v>1800</v>
      </c>
      <c r="K143">
        <v>1800</v>
      </c>
      <c r="L143" s="100">
        <f>100*(18+(I143-30.41)/(32.11-30.41))</f>
        <v>1806.4705882352939</v>
      </c>
      <c r="M143">
        <v>949</v>
      </c>
      <c r="N143">
        <v>950</v>
      </c>
      <c r="O143" t="s">
        <v>592</v>
      </c>
      <c r="P143">
        <v>254</v>
      </c>
      <c r="Q143"/>
      <c r="R143" t="s">
        <v>593</v>
      </c>
    </row>
    <row r="144" spans="1:20" x14ac:dyDescent="0.25">
      <c r="A144">
        <v>190</v>
      </c>
      <c r="B144" t="s">
        <v>594</v>
      </c>
      <c r="C144" t="s">
        <v>595</v>
      </c>
      <c r="D144" t="s">
        <v>394</v>
      </c>
      <c r="E144" t="s">
        <v>554</v>
      </c>
      <c r="F144">
        <v>57</v>
      </c>
      <c r="G144" t="s">
        <v>596</v>
      </c>
      <c r="H144">
        <v>8222</v>
      </c>
      <c r="I144">
        <v>32.200000000000003</v>
      </c>
      <c r="J144">
        <v>2000</v>
      </c>
      <c r="K144">
        <v>2000</v>
      </c>
      <c r="L144" s="100">
        <f>100*(20+(I144-32.11)/(33.46-32.11))</f>
        <v>2006.666666666667</v>
      </c>
      <c r="M144">
        <v>948</v>
      </c>
      <c r="N144">
        <v>950</v>
      </c>
      <c r="O144" t="s">
        <v>597</v>
      </c>
      <c r="P144">
        <v>282</v>
      </c>
      <c r="Q144">
        <v>1</v>
      </c>
      <c r="R144"/>
    </row>
    <row r="145" spans="1:18" x14ac:dyDescent="0.25">
      <c r="A145">
        <v>193</v>
      </c>
      <c r="B145" t="s">
        <v>598</v>
      </c>
      <c r="C145" t="s">
        <v>598</v>
      </c>
      <c r="D145" t="s">
        <v>394</v>
      </c>
      <c r="E145" t="s">
        <v>554</v>
      </c>
      <c r="F145">
        <v>57</v>
      </c>
      <c r="G145" t="s">
        <v>599</v>
      </c>
      <c r="H145">
        <v>12403</v>
      </c>
      <c r="I145">
        <v>33.572600000000001</v>
      </c>
      <c r="J145">
        <v>2100</v>
      </c>
      <c r="K145">
        <v>2100</v>
      </c>
      <c r="L145" s="100">
        <v>2100</v>
      </c>
      <c r="M145">
        <v>915</v>
      </c>
      <c r="N145">
        <v>931</v>
      </c>
      <c r="O145" t="s">
        <v>600</v>
      </c>
      <c r="P145">
        <v>296</v>
      </c>
      <c r="Q145"/>
      <c r="R145" t="s">
        <v>601</v>
      </c>
    </row>
    <row r="146" spans="1:18" x14ac:dyDescent="0.25">
      <c r="A146">
        <v>5</v>
      </c>
      <c r="B146" t="s">
        <v>602</v>
      </c>
      <c r="C146" t="s">
        <v>602</v>
      </c>
      <c r="D146" t="s">
        <v>348</v>
      </c>
      <c r="E146" t="s">
        <v>41</v>
      </c>
      <c r="F146">
        <v>57</v>
      </c>
      <c r="G146" t="s">
        <v>603</v>
      </c>
      <c r="H146">
        <v>11747</v>
      </c>
      <c r="I146">
        <v>4.01</v>
      </c>
      <c r="J146">
        <v>698</v>
      </c>
      <c r="K146">
        <v>720</v>
      </c>
      <c r="L146" s="100">
        <v>704</v>
      </c>
      <c r="M146">
        <v>729</v>
      </c>
      <c r="N146">
        <v>856</v>
      </c>
      <c r="O146" t="s">
        <v>604</v>
      </c>
      <c r="P146">
        <v>100</v>
      </c>
      <c r="Q146"/>
      <c r="R146" t="s">
        <v>605</v>
      </c>
    </row>
    <row r="147" spans="1:18" x14ac:dyDescent="0.25">
      <c r="A147">
        <v>22</v>
      </c>
      <c r="B147" t="s">
        <v>606</v>
      </c>
      <c r="C147" t="s">
        <v>607</v>
      </c>
      <c r="D147" t="s">
        <v>394</v>
      </c>
      <c r="E147" t="s">
        <v>41</v>
      </c>
      <c r="F147">
        <v>43</v>
      </c>
      <c r="G147" t="s">
        <v>608</v>
      </c>
      <c r="H147">
        <v>8051</v>
      </c>
      <c r="I147">
        <v>7.99</v>
      </c>
      <c r="J147">
        <v>891</v>
      </c>
      <c r="K147">
        <v>886</v>
      </c>
      <c r="L147" s="100">
        <v>890</v>
      </c>
      <c r="M147">
        <v>785</v>
      </c>
      <c r="N147">
        <v>825</v>
      </c>
      <c r="O147" t="s">
        <v>444</v>
      </c>
      <c r="P147">
        <v>114</v>
      </c>
      <c r="Q147">
        <v>8</v>
      </c>
      <c r="R147"/>
    </row>
    <row r="148" spans="1:18" x14ac:dyDescent="0.25">
      <c r="A148">
        <v>54</v>
      </c>
      <c r="B148" t="s">
        <v>609</v>
      </c>
      <c r="C148" t="s">
        <v>610</v>
      </c>
      <c r="D148" t="s">
        <v>394</v>
      </c>
      <c r="E148" t="s">
        <v>41</v>
      </c>
      <c r="F148">
        <v>85</v>
      </c>
      <c r="G148" t="s">
        <v>611</v>
      </c>
      <c r="H148">
        <v>12756</v>
      </c>
      <c r="I148">
        <v>12.67</v>
      </c>
      <c r="J148">
        <v>1057</v>
      </c>
      <c r="K148">
        <v>1054</v>
      </c>
      <c r="L148" s="100">
        <f>100*(10+(I148-11.41)/(17.38-11.41))</f>
        <v>1021.1055276381909</v>
      </c>
      <c r="M148">
        <v>772</v>
      </c>
      <c r="N148">
        <v>947</v>
      </c>
      <c r="O148" t="s">
        <v>612</v>
      </c>
      <c r="P148">
        <v>114</v>
      </c>
      <c r="Q148"/>
      <c r="R148" t="s">
        <v>613</v>
      </c>
    </row>
    <row r="149" spans="1:18" x14ac:dyDescent="0.25">
      <c r="A149">
        <v>64</v>
      </c>
      <c r="B149" t="s">
        <v>614</v>
      </c>
      <c r="C149" t="s">
        <v>615</v>
      </c>
      <c r="D149" t="s">
        <v>394</v>
      </c>
      <c r="E149" t="s">
        <v>41</v>
      </c>
      <c r="F149">
        <v>95</v>
      </c>
      <c r="G149" t="s">
        <v>616</v>
      </c>
      <c r="H149">
        <v>5352876</v>
      </c>
      <c r="I149">
        <v>13.78</v>
      </c>
      <c r="J149">
        <v>1073</v>
      </c>
      <c r="K149">
        <v>1091</v>
      </c>
      <c r="L149" s="100">
        <f>100*(10+(I149-11.41)/(17.38-11.41))</f>
        <v>1039.6984924623116</v>
      </c>
      <c r="M149">
        <v>842</v>
      </c>
      <c r="N149">
        <v>906</v>
      </c>
      <c r="O149" t="s">
        <v>617</v>
      </c>
      <c r="P149">
        <v>124</v>
      </c>
      <c r="Q149">
        <v>8</v>
      </c>
      <c r="R149"/>
    </row>
    <row r="150" spans="1:18" x14ac:dyDescent="0.25">
      <c r="A150">
        <v>122</v>
      </c>
      <c r="B150" t="s">
        <v>618</v>
      </c>
      <c r="C150" t="s">
        <v>619</v>
      </c>
      <c r="D150" t="s">
        <v>394</v>
      </c>
      <c r="E150" t="s">
        <v>41</v>
      </c>
      <c r="F150">
        <v>85</v>
      </c>
      <c r="G150" t="s">
        <v>620</v>
      </c>
      <c r="H150">
        <v>7710</v>
      </c>
      <c r="I150">
        <v>21.83</v>
      </c>
      <c r="J150">
        <v>1363</v>
      </c>
      <c r="K150">
        <v>1365</v>
      </c>
      <c r="L150" s="100">
        <f>100*(12+(I150-17.38)/(22.62-17.38))</f>
        <v>1284.9236641221373</v>
      </c>
      <c r="M150">
        <v>844</v>
      </c>
      <c r="N150">
        <v>922</v>
      </c>
      <c r="O150" t="s">
        <v>621</v>
      </c>
      <c r="P150">
        <v>156</v>
      </c>
      <c r="Q150">
        <v>1</v>
      </c>
      <c r="R150"/>
    </row>
    <row r="151" spans="1:18" x14ac:dyDescent="0.25">
      <c r="A151">
        <v>175</v>
      </c>
      <c r="B151" t="s">
        <v>622</v>
      </c>
      <c r="C151" t="s">
        <v>623</v>
      </c>
      <c r="D151" t="s">
        <v>394</v>
      </c>
      <c r="E151" t="s">
        <v>41</v>
      </c>
      <c r="F151">
        <v>83</v>
      </c>
      <c r="G151" t="s">
        <v>624</v>
      </c>
      <c r="H151">
        <v>102861</v>
      </c>
      <c r="I151">
        <v>28.61</v>
      </c>
      <c r="J151">
        <v>1649</v>
      </c>
      <c r="K151">
        <v>1650</v>
      </c>
      <c r="L151" s="100">
        <f>100*(16+(I151-27.77)/(30.41-27.77))</f>
        <v>1631.8181818181818</v>
      </c>
      <c r="M151">
        <v>713</v>
      </c>
      <c r="N151">
        <v>847</v>
      </c>
      <c r="O151" t="s">
        <v>625</v>
      </c>
      <c r="P151">
        <v>226</v>
      </c>
      <c r="Q151">
        <v>1</v>
      </c>
      <c r="R151"/>
    </row>
    <row r="152" spans="1:18" x14ac:dyDescent="0.25">
      <c r="A152">
        <v>60</v>
      </c>
      <c r="B152" t="s">
        <v>626</v>
      </c>
      <c r="C152" t="s">
        <v>627</v>
      </c>
      <c r="D152" t="s">
        <v>394</v>
      </c>
      <c r="E152" t="s">
        <v>343</v>
      </c>
      <c r="F152">
        <v>43</v>
      </c>
      <c r="G152" t="s">
        <v>628</v>
      </c>
      <c r="H152">
        <v>82330</v>
      </c>
      <c r="I152">
        <v>13.22</v>
      </c>
      <c r="J152" t="s">
        <v>36</v>
      </c>
      <c r="K152" t="s">
        <v>36</v>
      </c>
      <c r="L152" s="100">
        <f>100*(10+(I152-11.41)/(17.38-11.41))</f>
        <v>1030.3182579564489</v>
      </c>
      <c r="M152">
        <v>790</v>
      </c>
      <c r="N152">
        <v>796</v>
      </c>
      <c r="O152" t="s">
        <v>629</v>
      </c>
      <c r="P152">
        <v>202</v>
      </c>
      <c r="Q152" t="s">
        <v>38</v>
      </c>
      <c r="R152"/>
    </row>
    <row r="153" spans="1:18" x14ac:dyDescent="0.25">
      <c r="A153">
        <v>67</v>
      </c>
      <c r="B153" t="s">
        <v>630</v>
      </c>
      <c r="C153" t="s">
        <v>631</v>
      </c>
      <c r="D153" t="s">
        <v>632</v>
      </c>
      <c r="E153" t="s">
        <v>48</v>
      </c>
      <c r="F153">
        <v>43</v>
      </c>
      <c r="G153" t="s">
        <v>633</v>
      </c>
      <c r="H153">
        <v>564727</v>
      </c>
      <c r="I153">
        <v>14.07</v>
      </c>
      <c r="J153" t="s">
        <v>36</v>
      </c>
      <c r="K153" t="s">
        <v>36</v>
      </c>
      <c r="L153" s="100">
        <f>100*(10+(I153-11.41)/(17.38-11.41))</f>
        <v>1044.5561139028475</v>
      </c>
      <c r="M153">
        <v>736</v>
      </c>
      <c r="N153">
        <v>783</v>
      </c>
      <c r="O153" t="s">
        <v>634</v>
      </c>
      <c r="P153">
        <v>154</v>
      </c>
      <c r="Q153"/>
      <c r="R153" t="s">
        <v>635</v>
      </c>
    </row>
    <row r="154" spans="1:18" x14ac:dyDescent="0.25">
      <c r="A154">
        <v>121</v>
      </c>
      <c r="B154" t="s">
        <v>636</v>
      </c>
      <c r="C154" t="s">
        <v>637</v>
      </c>
      <c r="D154" t="s">
        <v>632</v>
      </c>
      <c r="E154" t="s">
        <v>21</v>
      </c>
      <c r="F154">
        <v>121</v>
      </c>
      <c r="G154" t="s">
        <v>638</v>
      </c>
      <c r="H154">
        <v>565026</v>
      </c>
      <c r="I154">
        <v>21.01</v>
      </c>
      <c r="J154" t="s">
        <v>36</v>
      </c>
      <c r="K154" t="s">
        <v>36</v>
      </c>
      <c r="L154" s="100">
        <f>100*(12+(I154-17.38)/(22.62-17.38))</f>
        <v>1269.2748091603055</v>
      </c>
      <c r="M154">
        <v>800</v>
      </c>
      <c r="N154">
        <v>806</v>
      </c>
      <c r="O154" t="s">
        <v>72</v>
      </c>
      <c r="P154">
        <v>150</v>
      </c>
      <c r="Q154"/>
      <c r="R154" t="s">
        <v>639</v>
      </c>
    </row>
    <row r="155" spans="1:18" x14ac:dyDescent="0.25">
      <c r="A155">
        <v>74</v>
      </c>
      <c r="B155" t="s">
        <v>640</v>
      </c>
      <c r="C155" t="s">
        <v>641</v>
      </c>
      <c r="D155" t="s">
        <v>632</v>
      </c>
      <c r="E155" t="s">
        <v>554</v>
      </c>
      <c r="F155">
        <v>69</v>
      </c>
      <c r="G155" t="s">
        <v>642</v>
      </c>
      <c r="H155">
        <v>6427110</v>
      </c>
      <c r="I155">
        <v>15.05</v>
      </c>
      <c r="J155">
        <v>1116</v>
      </c>
      <c r="K155">
        <v>1118</v>
      </c>
      <c r="L155" s="100">
        <f>100*(10+(I155-11.41)/(17.38-11.41))</f>
        <v>1060.9715242881073</v>
      </c>
      <c r="M155">
        <v>721</v>
      </c>
      <c r="N155">
        <v>882</v>
      </c>
      <c r="O155" t="s">
        <v>643</v>
      </c>
      <c r="P155">
        <v>150</v>
      </c>
      <c r="Q155"/>
      <c r="R155"/>
    </row>
    <row r="156" spans="1:18" x14ac:dyDescent="0.25">
      <c r="A156">
        <v>136</v>
      </c>
      <c r="B156" t="s">
        <v>644</v>
      </c>
      <c r="C156" t="s">
        <v>644</v>
      </c>
      <c r="D156" t="s">
        <v>632</v>
      </c>
      <c r="E156" t="s">
        <v>554</v>
      </c>
      <c r="F156">
        <v>69</v>
      </c>
      <c r="G156" t="s">
        <v>645</v>
      </c>
      <c r="H156">
        <v>5281517</v>
      </c>
      <c r="I156">
        <v>24.36</v>
      </c>
      <c r="J156">
        <v>1457</v>
      </c>
      <c r="K156">
        <v>1461</v>
      </c>
      <c r="L156" s="100">
        <f>100*(14+(I156-22.62)/(27.77-22.62))</f>
        <v>1433.7864077669901</v>
      </c>
      <c r="M156">
        <v>807</v>
      </c>
      <c r="N156">
        <v>900</v>
      </c>
      <c r="O156" t="s">
        <v>646</v>
      </c>
      <c r="P156">
        <v>204</v>
      </c>
      <c r="Q156" t="s">
        <v>647</v>
      </c>
      <c r="R156"/>
    </row>
    <row r="157" spans="1:18" x14ac:dyDescent="0.25">
      <c r="A157">
        <v>155</v>
      </c>
      <c r="B157" t="s">
        <v>648</v>
      </c>
      <c r="C157" t="s">
        <v>649</v>
      </c>
      <c r="D157" t="s">
        <v>632</v>
      </c>
      <c r="E157" t="s">
        <v>554</v>
      </c>
      <c r="F157">
        <v>41</v>
      </c>
      <c r="G157" t="s">
        <v>650</v>
      </c>
      <c r="H157">
        <v>5281516</v>
      </c>
      <c r="I157">
        <v>24.48</v>
      </c>
      <c r="J157">
        <v>1508</v>
      </c>
      <c r="K157">
        <v>1463</v>
      </c>
      <c r="L157" s="100">
        <f>100*(14+(I157-22.62)/(27.77-22.62))</f>
        <v>1436.1165048543689</v>
      </c>
      <c r="M157">
        <v>899</v>
      </c>
      <c r="N157">
        <v>952</v>
      </c>
      <c r="O157" t="s">
        <v>646</v>
      </c>
      <c r="P157">
        <v>204</v>
      </c>
      <c r="Q157">
        <v>7</v>
      </c>
      <c r="R157"/>
    </row>
    <row r="158" spans="1:18" x14ac:dyDescent="0.25">
      <c r="A158">
        <v>184</v>
      </c>
      <c r="B158" t="s">
        <v>651</v>
      </c>
      <c r="C158" t="s">
        <v>651</v>
      </c>
      <c r="D158" t="s">
        <v>632</v>
      </c>
      <c r="E158" t="s">
        <v>554</v>
      </c>
      <c r="F158">
        <v>68</v>
      </c>
      <c r="G158" t="s">
        <v>652</v>
      </c>
      <c r="H158">
        <v>10446</v>
      </c>
      <c r="I158">
        <v>31.06</v>
      </c>
      <c r="J158">
        <v>1837</v>
      </c>
      <c r="K158">
        <v>1855</v>
      </c>
      <c r="L158" s="100">
        <f>100*(18+(I158-30.41)/(32.11-30.41))</f>
        <v>1838.2352941176471</v>
      </c>
      <c r="M158">
        <v>831</v>
      </c>
      <c r="N158">
        <v>953</v>
      </c>
      <c r="O158" t="s">
        <v>653</v>
      </c>
      <c r="P158">
        <v>278</v>
      </c>
      <c r="Q158"/>
      <c r="R158" t="s">
        <v>654</v>
      </c>
    </row>
    <row r="159" spans="1:18" x14ac:dyDescent="0.25">
      <c r="A159">
        <v>82</v>
      </c>
      <c r="B159" t="s">
        <v>655</v>
      </c>
      <c r="C159" t="s">
        <v>655</v>
      </c>
      <c r="D159" t="s">
        <v>632</v>
      </c>
      <c r="E159" t="s">
        <v>41</v>
      </c>
      <c r="F159">
        <v>95</v>
      </c>
      <c r="G159" t="s">
        <v>656</v>
      </c>
      <c r="H159">
        <v>2537</v>
      </c>
      <c r="I159">
        <v>16.2</v>
      </c>
      <c r="J159">
        <v>1145</v>
      </c>
      <c r="K159">
        <v>1164</v>
      </c>
      <c r="L159" s="100">
        <f>100*(10+(I159-11.41)/(17.38-11.41))</f>
        <v>1080.2345058626465</v>
      </c>
      <c r="M159">
        <v>857</v>
      </c>
      <c r="N159">
        <v>936</v>
      </c>
      <c r="O159" t="s">
        <v>76</v>
      </c>
      <c r="P159">
        <v>152</v>
      </c>
      <c r="Q159"/>
      <c r="R159" t="s">
        <v>657</v>
      </c>
    </row>
    <row r="160" spans="1:18" x14ac:dyDescent="0.25">
      <c r="A160">
        <v>88</v>
      </c>
      <c r="B160" t="s">
        <v>658</v>
      </c>
      <c r="C160" t="s">
        <v>659</v>
      </c>
      <c r="D160" t="s">
        <v>632</v>
      </c>
      <c r="E160" t="s">
        <v>41</v>
      </c>
      <c r="F160">
        <v>69</v>
      </c>
      <c r="G160" t="s">
        <v>660</v>
      </c>
      <c r="H160">
        <v>92998</v>
      </c>
      <c r="I160">
        <v>16.59</v>
      </c>
      <c r="J160">
        <v>1256</v>
      </c>
      <c r="K160">
        <v>1241</v>
      </c>
      <c r="L160" s="100">
        <f>100*(10+(I160-11.41)/(17.38-11.41))</f>
        <v>1086.7671691792293</v>
      </c>
      <c r="M160">
        <v>761</v>
      </c>
      <c r="N160">
        <v>763</v>
      </c>
      <c r="O160" t="s">
        <v>661</v>
      </c>
      <c r="P160">
        <v>168</v>
      </c>
      <c r="Q160"/>
      <c r="R160" t="s">
        <v>662</v>
      </c>
    </row>
    <row r="161" spans="1:19" x14ac:dyDescent="0.25">
      <c r="A161">
        <v>171</v>
      </c>
      <c r="B161" t="s">
        <v>663</v>
      </c>
      <c r="C161" t="s">
        <v>664</v>
      </c>
      <c r="D161" t="s">
        <v>632</v>
      </c>
      <c r="E161" t="s">
        <v>41</v>
      </c>
      <c r="F161">
        <v>177</v>
      </c>
      <c r="G161" t="s">
        <v>665</v>
      </c>
      <c r="H161"/>
      <c r="I161">
        <v>28.14</v>
      </c>
      <c r="J161">
        <v>1606</v>
      </c>
      <c r="K161" t="s">
        <v>36</v>
      </c>
      <c r="L161" s="100">
        <f>100*(16+(I161-27.77)/(30.41-27.77))</f>
        <v>1614.0151515151515</v>
      </c>
      <c r="M161">
        <v>816</v>
      </c>
      <c r="N161">
        <v>840</v>
      </c>
      <c r="O161" t="s">
        <v>666</v>
      </c>
      <c r="P161">
        <v>220</v>
      </c>
      <c r="Q161"/>
      <c r="R161" t="s">
        <v>667</v>
      </c>
    </row>
    <row r="162" spans="1:19" x14ac:dyDescent="0.25">
      <c r="A162">
        <v>48</v>
      </c>
      <c r="B162" t="s">
        <v>668</v>
      </c>
      <c r="C162" t="s">
        <v>669</v>
      </c>
      <c r="D162" t="s">
        <v>632</v>
      </c>
      <c r="E162" t="s">
        <v>670</v>
      </c>
      <c r="F162">
        <v>108</v>
      </c>
      <c r="G162" t="s">
        <v>671</v>
      </c>
      <c r="H162">
        <v>2758</v>
      </c>
      <c r="I162">
        <v>11.91</v>
      </c>
      <c r="J162">
        <v>1032</v>
      </c>
      <c r="K162">
        <v>1030</v>
      </c>
      <c r="L162" s="100">
        <f>100*(10+(I162-11.41)/(17.38-11.41))</f>
        <v>1008.3752093802345</v>
      </c>
      <c r="M162">
        <v>778</v>
      </c>
      <c r="N162">
        <v>881</v>
      </c>
      <c r="O162" t="s">
        <v>634</v>
      </c>
      <c r="P162">
        <v>154</v>
      </c>
      <c r="Q162" t="s">
        <v>672</v>
      </c>
      <c r="R162"/>
    </row>
    <row r="163" spans="1:19" x14ac:dyDescent="0.25">
      <c r="A163">
        <v>133</v>
      </c>
      <c r="B163" t="s">
        <v>673</v>
      </c>
      <c r="C163" t="s">
        <v>674</v>
      </c>
      <c r="D163" t="s">
        <v>632</v>
      </c>
      <c r="E163" t="s">
        <v>675</v>
      </c>
      <c r="F163">
        <v>189</v>
      </c>
      <c r="G163" t="s">
        <v>676</v>
      </c>
      <c r="H163">
        <v>101596917</v>
      </c>
      <c r="I163">
        <v>22.66</v>
      </c>
      <c r="J163">
        <v>1398</v>
      </c>
      <c r="K163" t="s">
        <v>36</v>
      </c>
      <c r="L163" s="100">
        <f t="shared" ref="L163:L170" si="2">100*(14+(I163-22.62)/(27.77-22.62))</f>
        <v>1400.7766990291263</v>
      </c>
      <c r="M163">
        <v>815</v>
      </c>
      <c r="N163">
        <v>852</v>
      </c>
      <c r="O163" t="s">
        <v>646</v>
      </c>
      <c r="P163">
        <v>204</v>
      </c>
      <c r="Q163"/>
      <c r="R163" t="s">
        <v>677</v>
      </c>
    </row>
    <row r="164" spans="1:19" x14ac:dyDescent="0.25">
      <c r="A164">
        <v>134</v>
      </c>
      <c r="B164" t="s">
        <v>678</v>
      </c>
      <c r="C164" t="s">
        <v>679</v>
      </c>
      <c r="D164" t="s">
        <v>632</v>
      </c>
      <c r="E164" t="s">
        <v>675</v>
      </c>
      <c r="F164">
        <v>93</v>
      </c>
      <c r="G164" t="s">
        <v>680</v>
      </c>
      <c r="H164">
        <v>14037349</v>
      </c>
      <c r="I164">
        <v>22.88</v>
      </c>
      <c r="J164">
        <v>1436</v>
      </c>
      <c r="K164" t="s">
        <v>36</v>
      </c>
      <c r="L164" s="100">
        <f t="shared" si="2"/>
        <v>1405.0485436893205</v>
      </c>
      <c r="M164">
        <v>900</v>
      </c>
      <c r="N164">
        <v>925</v>
      </c>
      <c r="O164" t="s">
        <v>646</v>
      </c>
      <c r="P164">
        <v>204</v>
      </c>
      <c r="Q164">
        <v>1</v>
      </c>
      <c r="R164"/>
    </row>
    <row r="165" spans="1:19" x14ac:dyDescent="0.25">
      <c r="A165">
        <v>137</v>
      </c>
      <c r="B165" t="s">
        <v>681</v>
      </c>
      <c r="C165" t="s">
        <v>682</v>
      </c>
      <c r="D165" t="s">
        <v>632</v>
      </c>
      <c r="E165" t="s">
        <v>675</v>
      </c>
      <c r="F165">
        <v>119</v>
      </c>
      <c r="G165" t="s">
        <v>683</v>
      </c>
      <c r="H165">
        <v>442402</v>
      </c>
      <c r="I165">
        <v>23.85</v>
      </c>
      <c r="J165" t="s">
        <v>36</v>
      </c>
      <c r="K165" t="s">
        <v>36</v>
      </c>
      <c r="L165" s="100">
        <f t="shared" si="2"/>
        <v>1423.8834951456311</v>
      </c>
      <c r="M165">
        <v>927</v>
      </c>
      <c r="N165">
        <v>940</v>
      </c>
      <c r="O165" t="s">
        <v>646</v>
      </c>
      <c r="P165">
        <v>204</v>
      </c>
      <c r="Q165">
        <v>1</v>
      </c>
      <c r="R165"/>
    </row>
    <row r="166" spans="1:19" x14ac:dyDescent="0.25">
      <c r="A166">
        <v>141</v>
      </c>
      <c r="B166" t="s">
        <v>684</v>
      </c>
      <c r="C166" t="s">
        <v>685</v>
      </c>
      <c r="D166" t="s">
        <v>632</v>
      </c>
      <c r="E166" t="s">
        <v>675</v>
      </c>
      <c r="F166">
        <v>93</v>
      </c>
      <c r="G166" t="s">
        <v>686</v>
      </c>
      <c r="H166">
        <v>5281515</v>
      </c>
      <c r="I166">
        <v>23.67</v>
      </c>
      <c r="J166">
        <v>1419</v>
      </c>
      <c r="K166">
        <v>1434</v>
      </c>
      <c r="L166" s="100">
        <f t="shared" si="2"/>
        <v>1420.3883495145631</v>
      </c>
      <c r="M166">
        <v>919</v>
      </c>
      <c r="N166">
        <v>943</v>
      </c>
      <c r="O166" t="s">
        <v>646</v>
      </c>
      <c r="P166">
        <v>204</v>
      </c>
      <c r="Q166" t="s">
        <v>687</v>
      </c>
      <c r="R166"/>
    </row>
    <row r="167" spans="1:19" x14ac:dyDescent="0.25">
      <c r="A167">
        <v>142</v>
      </c>
      <c r="B167" t="s">
        <v>688</v>
      </c>
      <c r="C167" t="s">
        <v>689</v>
      </c>
      <c r="D167" t="s">
        <v>632</v>
      </c>
      <c r="E167" t="s">
        <v>675</v>
      </c>
      <c r="F167">
        <v>93</v>
      </c>
      <c r="G167" t="s">
        <v>690</v>
      </c>
      <c r="H167">
        <v>524194</v>
      </c>
      <c r="I167">
        <v>23.75</v>
      </c>
      <c r="J167">
        <v>1452</v>
      </c>
      <c r="K167">
        <v>1440</v>
      </c>
      <c r="L167" s="100">
        <f t="shared" si="2"/>
        <v>1421.9417475728155</v>
      </c>
      <c r="M167">
        <v>827</v>
      </c>
      <c r="N167">
        <v>899</v>
      </c>
      <c r="O167" t="s">
        <v>646</v>
      </c>
      <c r="P167">
        <v>204</v>
      </c>
      <c r="Q167"/>
      <c r="R167" t="s">
        <v>691</v>
      </c>
    </row>
    <row r="168" spans="1:19" x14ac:dyDescent="0.25">
      <c r="A168">
        <v>154</v>
      </c>
      <c r="B168" t="s">
        <v>692</v>
      </c>
      <c r="C168" t="s">
        <v>693</v>
      </c>
      <c r="D168" t="s">
        <v>632</v>
      </c>
      <c r="E168" t="s">
        <v>675</v>
      </c>
      <c r="F168">
        <v>119</v>
      </c>
      <c r="G168" t="s">
        <v>694</v>
      </c>
      <c r="H168">
        <v>13743810</v>
      </c>
      <c r="I168">
        <v>25.02</v>
      </c>
      <c r="J168">
        <v>1475</v>
      </c>
      <c r="K168" t="s">
        <v>36</v>
      </c>
      <c r="L168" s="100">
        <f t="shared" si="2"/>
        <v>1446.6019417475727</v>
      </c>
      <c r="M168">
        <v>859</v>
      </c>
      <c r="N168">
        <v>891</v>
      </c>
      <c r="O168" t="s">
        <v>646</v>
      </c>
      <c r="P168">
        <v>204</v>
      </c>
      <c r="Q168">
        <v>1</v>
      </c>
      <c r="R168"/>
    </row>
    <row r="169" spans="1:19" x14ac:dyDescent="0.25">
      <c r="A169">
        <v>157</v>
      </c>
      <c r="B169" t="s">
        <v>695</v>
      </c>
      <c r="C169" t="s">
        <v>696</v>
      </c>
      <c r="D169" t="s">
        <v>632</v>
      </c>
      <c r="E169" t="s">
        <v>675</v>
      </c>
      <c r="F169">
        <v>132</v>
      </c>
      <c r="G169" t="s">
        <v>697</v>
      </c>
      <c r="H169">
        <v>86895</v>
      </c>
      <c r="I169">
        <v>25.77</v>
      </c>
      <c r="J169">
        <v>1505</v>
      </c>
      <c r="K169">
        <v>1500</v>
      </c>
      <c r="L169" s="100">
        <f t="shared" si="2"/>
        <v>1461.1650485436894</v>
      </c>
      <c r="M169">
        <v>768</v>
      </c>
      <c r="N169">
        <v>827</v>
      </c>
      <c r="O169" t="s">
        <v>698</v>
      </c>
      <c r="P169">
        <v>202</v>
      </c>
      <c r="Q169">
        <v>1</v>
      </c>
      <c r="R169"/>
    </row>
    <row r="170" spans="1:19" x14ac:dyDescent="0.25">
      <c r="A170">
        <v>158</v>
      </c>
      <c r="B170" t="s">
        <v>699</v>
      </c>
      <c r="C170" t="s">
        <v>700</v>
      </c>
      <c r="D170" t="s">
        <v>632</v>
      </c>
      <c r="E170" t="s">
        <v>675</v>
      </c>
      <c r="F170">
        <v>189</v>
      </c>
      <c r="G170" t="s">
        <v>701</v>
      </c>
      <c r="H170">
        <v>29073</v>
      </c>
      <c r="I170">
        <v>25.2</v>
      </c>
      <c r="J170">
        <v>1476</v>
      </c>
      <c r="K170" t="s">
        <v>36</v>
      </c>
      <c r="L170" s="100">
        <f t="shared" si="2"/>
        <v>1450.0970873786407</v>
      </c>
      <c r="M170">
        <v>906</v>
      </c>
      <c r="N170">
        <v>943</v>
      </c>
      <c r="O170" t="s">
        <v>646</v>
      </c>
      <c r="P170">
        <v>204</v>
      </c>
      <c r="Q170">
        <v>1</v>
      </c>
      <c r="R170"/>
    </row>
    <row r="171" spans="1:19" x14ac:dyDescent="0.25">
      <c r="A171">
        <v>185</v>
      </c>
      <c r="B171" t="s">
        <v>702</v>
      </c>
      <c r="C171" t="s">
        <v>703</v>
      </c>
      <c r="D171" t="s">
        <v>632</v>
      </c>
      <c r="E171" t="s">
        <v>675</v>
      </c>
      <c r="F171">
        <v>229</v>
      </c>
      <c r="G171" t="s">
        <v>704</v>
      </c>
      <c r="H171">
        <v>5377896</v>
      </c>
      <c r="I171">
        <v>32.17</v>
      </c>
      <c r="J171">
        <v>1939</v>
      </c>
      <c r="K171" t="s">
        <v>36</v>
      </c>
      <c r="L171" s="100">
        <f>100*(20+(I171-32.11)/(33.46-32.11))</f>
        <v>2004.4444444444448</v>
      </c>
      <c r="M171">
        <v>855</v>
      </c>
      <c r="N171">
        <v>868</v>
      </c>
      <c r="O171" t="s">
        <v>705</v>
      </c>
      <c r="P171">
        <v>272</v>
      </c>
      <c r="Q171"/>
      <c r="R171" t="s">
        <v>706</v>
      </c>
    </row>
    <row r="172" spans="1:19" x14ac:dyDescent="0.25">
      <c r="A172">
        <v>125</v>
      </c>
      <c r="B172" t="s">
        <v>707</v>
      </c>
      <c r="C172" t="s">
        <v>708</v>
      </c>
      <c r="D172" t="s">
        <v>709</v>
      </c>
      <c r="E172" t="s">
        <v>349</v>
      </c>
      <c r="F172">
        <v>69</v>
      </c>
      <c r="G172" t="s">
        <v>710</v>
      </c>
      <c r="H172">
        <v>5275520</v>
      </c>
      <c r="I172">
        <v>21.92</v>
      </c>
      <c r="J172">
        <v>1355</v>
      </c>
      <c r="K172">
        <v>1375</v>
      </c>
      <c r="L172" s="100">
        <f t="shared" ref="L172:L177" si="3">100*(12+(I172-17.38)/(22.62-17.38))</f>
        <v>1286.6412213740459</v>
      </c>
      <c r="M172">
        <v>838</v>
      </c>
      <c r="N172">
        <v>862</v>
      </c>
      <c r="O172" t="s">
        <v>661</v>
      </c>
      <c r="P172">
        <v>168</v>
      </c>
      <c r="Q172">
        <v>4</v>
      </c>
      <c r="R172"/>
    </row>
    <row r="173" spans="1:19" x14ac:dyDescent="0.25">
      <c r="A173">
        <v>113</v>
      </c>
      <c r="B173" t="s">
        <v>711</v>
      </c>
      <c r="C173" t="s">
        <v>712</v>
      </c>
      <c r="D173" t="s">
        <v>709</v>
      </c>
      <c r="E173" t="s">
        <v>21</v>
      </c>
      <c r="F173">
        <v>69</v>
      </c>
      <c r="G173" t="s">
        <v>713</v>
      </c>
      <c r="H173">
        <v>638011</v>
      </c>
      <c r="I173">
        <v>19.63</v>
      </c>
      <c r="J173">
        <v>1270</v>
      </c>
      <c r="K173">
        <v>1287</v>
      </c>
      <c r="L173" s="100">
        <f t="shared" si="3"/>
        <v>1242.9389312977098</v>
      </c>
      <c r="M173">
        <v>793</v>
      </c>
      <c r="N173">
        <v>847</v>
      </c>
      <c r="O173" t="s">
        <v>76</v>
      </c>
      <c r="P173">
        <v>152</v>
      </c>
      <c r="Q173" t="s">
        <v>714</v>
      </c>
      <c r="R173"/>
    </row>
    <row r="174" spans="1:19" x14ac:dyDescent="0.25">
      <c r="A174">
        <v>194</v>
      </c>
      <c r="B174" t="s">
        <v>715</v>
      </c>
      <c r="C174" t="s">
        <v>716</v>
      </c>
      <c r="D174" t="s">
        <v>709</v>
      </c>
      <c r="E174" t="s">
        <v>21</v>
      </c>
      <c r="F174">
        <v>69</v>
      </c>
      <c r="G174" t="s">
        <v>717</v>
      </c>
      <c r="H174">
        <v>643779</v>
      </c>
      <c r="I174">
        <v>18.510000000000002</v>
      </c>
      <c r="J174">
        <v>1240</v>
      </c>
      <c r="K174">
        <v>1242</v>
      </c>
      <c r="L174" s="100">
        <f t="shared" si="3"/>
        <v>1221.5648854961833</v>
      </c>
      <c r="M174">
        <v>961</v>
      </c>
      <c r="N174">
        <v>961</v>
      </c>
      <c r="O174" t="s">
        <v>76</v>
      </c>
      <c r="P174">
        <v>152</v>
      </c>
      <c r="Q174" t="s">
        <v>718</v>
      </c>
      <c r="R174"/>
    </row>
    <row r="175" spans="1:19" x14ac:dyDescent="0.25">
      <c r="A175">
        <v>124</v>
      </c>
      <c r="B175" t="s">
        <v>719</v>
      </c>
      <c r="C175" t="s">
        <v>720</v>
      </c>
      <c r="D175" t="s">
        <v>709</v>
      </c>
      <c r="E175" t="s">
        <v>89</v>
      </c>
      <c r="F175">
        <v>43</v>
      </c>
      <c r="G175" t="s">
        <v>721</v>
      </c>
      <c r="H175">
        <v>9017</v>
      </c>
      <c r="I175">
        <v>21.78</v>
      </c>
      <c r="J175">
        <v>1354</v>
      </c>
      <c r="K175">
        <v>1363</v>
      </c>
      <c r="L175" s="100">
        <f t="shared" si="3"/>
        <v>1283.969465648855</v>
      </c>
      <c r="M175">
        <v>921</v>
      </c>
      <c r="N175">
        <v>925</v>
      </c>
      <c r="O175" t="s">
        <v>722</v>
      </c>
      <c r="P175">
        <v>198</v>
      </c>
      <c r="Q175"/>
      <c r="R175" t="s">
        <v>723</v>
      </c>
      <c r="S175" t="s">
        <v>724</v>
      </c>
    </row>
    <row r="176" spans="1:19" x14ac:dyDescent="0.25">
      <c r="A176">
        <v>126</v>
      </c>
      <c r="B176" t="s">
        <v>725</v>
      </c>
      <c r="C176" t="s">
        <v>726</v>
      </c>
      <c r="D176" t="s">
        <v>709</v>
      </c>
      <c r="E176" t="s">
        <v>89</v>
      </c>
      <c r="F176">
        <v>69</v>
      </c>
      <c r="G176" t="s">
        <v>727</v>
      </c>
      <c r="H176">
        <v>1549025</v>
      </c>
      <c r="I176">
        <v>22.03</v>
      </c>
      <c r="J176">
        <v>1364</v>
      </c>
      <c r="K176">
        <v>1375</v>
      </c>
      <c r="L176" s="100">
        <f t="shared" si="3"/>
        <v>1288.7404580152672</v>
      </c>
      <c r="M176">
        <v>881</v>
      </c>
      <c r="N176">
        <v>904</v>
      </c>
      <c r="O176" t="s">
        <v>55</v>
      </c>
      <c r="P176">
        <v>196</v>
      </c>
      <c r="Q176">
        <v>2</v>
      </c>
      <c r="R176"/>
    </row>
    <row r="177" spans="1:18" x14ac:dyDescent="0.25">
      <c r="A177">
        <v>132</v>
      </c>
      <c r="B177" t="s">
        <v>728</v>
      </c>
      <c r="C177" t="s">
        <v>729</v>
      </c>
      <c r="D177" t="s">
        <v>709</v>
      </c>
      <c r="E177" t="s">
        <v>89</v>
      </c>
      <c r="F177">
        <v>69</v>
      </c>
      <c r="G177" t="s">
        <v>730</v>
      </c>
      <c r="H177">
        <v>1549026</v>
      </c>
      <c r="I177">
        <v>22.55</v>
      </c>
      <c r="J177" t="s">
        <v>36</v>
      </c>
      <c r="K177">
        <v>1391</v>
      </c>
      <c r="L177" s="100">
        <f t="shared" si="3"/>
        <v>1298.6641221374045</v>
      </c>
      <c r="M177">
        <v>823</v>
      </c>
      <c r="N177">
        <v>879</v>
      </c>
      <c r="O177" t="s">
        <v>55</v>
      </c>
      <c r="P177">
        <v>196</v>
      </c>
      <c r="Q177" t="s">
        <v>731</v>
      </c>
      <c r="R177"/>
    </row>
    <row r="178" spans="1:18" x14ac:dyDescent="0.25">
      <c r="A178">
        <v>75</v>
      </c>
      <c r="B178" t="s">
        <v>732</v>
      </c>
      <c r="C178" t="s">
        <v>733</v>
      </c>
      <c r="D178" t="s">
        <v>734</v>
      </c>
      <c r="E178" t="s">
        <v>48</v>
      </c>
      <c r="F178">
        <v>71</v>
      </c>
      <c r="G178" t="s">
        <v>735</v>
      </c>
      <c r="H178">
        <v>97960</v>
      </c>
      <c r="I178">
        <v>14.79</v>
      </c>
      <c r="J178">
        <v>1126</v>
      </c>
      <c r="K178">
        <v>1126</v>
      </c>
      <c r="L178" s="100">
        <f>100*(10+(I178-11.41)/(17.38-11.41))</f>
        <v>1056.6164154103851</v>
      </c>
      <c r="M178">
        <v>800</v>
      </c>
      <c r="N178">
        <v>824</v>
      </c>
      <c r="O178" t="s">
        <v>94</v>
      </c>
      <c r="P178">
        <v>128</v>
      </c>
      <c r="Q178"/>
      <c r="R178" t="s">
        <v>736</v>
      </c>
    </row>
    <row r="179" spans="1:18" x14ac:dyDescent="0.25">
      <c r="A179">
        <v>87</v>
      </c>
      <c r="B179" t="s">
        <v>737</v>
      </c>
      <c r="C179" t="s">
        <v>738</v>
      </c>
      <c r="D179" t="s">
        <v>734</v>
      </c>
      <c r="E179" t="s">
        <v>48</v>
      </c>
      <c r="F179">
        <v>45</v>
      </c>
      <c r="G179" t="s">
        <v>739</v>
      </c>
      <c r="H179">
        <v>8177</v>
      </c>
      <c r="I179">
        <v>16.579999999999998</v>
      </c>
      <c r="J179">
        <v>1192</v>
      </c>
      <c r="K179">
        <v>1174</v>
      </c>
      <c r="L179" s="100">
        <f>100*(10+(I179-11.41)/(17.38-11.41))</f>
        <v>1086.5996649916249</v>
      </c>
      <c r="M179">
        <v>861</v>
      </c>
      <c r="N179">
        <v>901</v>
      </c>
      <c r="O179" t="s">
        <v>740</v>
      </c>
      <c r="P179">
        <v>162</v>
      </c>
      <c r="Q179"/>
      <c r="R179" t="s">
        <v>741</v>
      </c>
    </row>
    <row r="180" spans="1:18" x14ac:dyDescent="0.25">
      <c r="A180">
        <v>117</v>
      </c>
      <c r="B180" t="s">
        <v>742</v>
      </c>
      <c r="C180" t="s">
        <v>743</v>
      </c>
      <c r="D180" t="s">
        <v>734</v>
      </c>
      <c r="E180" t="s">
        <v>48</v>
      </c>
      <c r="F180">
        <v>43</v>
      </c>
      <c r="G180" t="s">
        <v>744</v>
      </c>
      <c r="H180">
        <v>545941</v>
      </c>
      <c r="I180">
        <v>20.170000000000002</v>
      </c>
      <c r="J180" t="s">
        <v>36</v>
      </c>
      <c r="K180" t="s">
        <v>36</v>
      </c>
      <c r="L180" s="100">
        <f>100*(12+(I180-17.38)/(22.62-17.38))</f>
        <v>1253.2442748091605</v>
      </c>
      <c r="M180">
        <v>837</v>
      </c>
      <c r="N180">
        <v>849</v>
      </c>
      <c r="O180" t="s">
        <v>745</v>
      </c>
      <c r="P180">
        <v>172</v>
      </c>
      <c r="Q180"/>
      <c r="R180" t="s">
        <v>746</v>
      </c>
    </row>
    <row r="181" spans="1:18" x14ac:dyDescent="0.25">
      <c r="A181">
        <v>159</v>
      </c>
      <c r="B181" t="s">
        <v>747</v>
      </c>
      <c r="C181" t="s">
        <v>748</v>
      </c>
      <c r="D181" t="s">
        <v>734</v>
      </c>
      <c r="E181" t="s">
        <v>48</v>
      </c>
      <c r="F181">
        <v>57</v>
      </c>
      <c r="G181" t="s">
        <v>749</v>
      </c>
      <c r="H181">
        <v>95337</v>
      </c>
      <c r="I181">
        <v>25.68</v>
      </c>
      <c r="J181">
        <v>1504</v>
      </c>
      <c r="K181">
        <v>1504</v>
      </c>
      <c r="L181" s="100">
        <f>100*(14+(I181-22.62)/(27.77-22.62))</f>
        <v>1459.4174757281553</v>
      </c>
      <c r="M181">
        <v>820</v>
      </c>
      <c r="N181">
        <v>836</v>
      </c>
      <c r="O181" t="s">
        <v>750</v>
      </c>
      <c r="P181">
        <v>242</v>
      </c>
      <c r="Q181"/>
      <c r="R181" t="s">
        <v>751</v>
      </c>
    </row>
    <row r="182" spans="1:18" x14ac:dyDescent="0.25">
      <c r="A182">
        <v>17</v>
      </c>
      <c r="B182" t="s">
        <v>752</v>
      </c>
      <c r="C182" t="s">
        <v>753</v>
      </c>
      <c r="D182" t="s">
        <v>734</v>
      </c>
      <c r="E182" t="s">
        <v>21</v>
      </c>
      <c r="F182">
        <v>67</v>
      </c>
      <c r="G182" t="s">
        <v>754</v>
      </c>
      <c r="H182">
        <v>30177</v>
      </c>
      <c r="I182">
        <v>8.07</v>
      </c>
      <c r="J182" t="s">
        <v>36</v>
      </c>
      <c r="K182" t="s">
        <v>36</v>
      </c>
      <c r="L182" s="100">
        <v>895</v>
      </c>
      <c r="M182">
        <v>813</v>
      </c>
      <c r="N182">
        <v>913</v>
      </c>
      <c r="O182" t="s">
        <v>380</v>
      </c>
      <c r="P182">
        <v>96</v>
      </c>
      <c r="Q182"/>
      <c r="R182" t="s">
        <v>755</v>
      </c>
    </row>
    <row r="183" spans="1:18" x14ac:dyDescent="0.25">
      <c r="A183">
        <v>156</v>
      </c>
      <c r="B183" t="s">
        <v>756</v>
      </c>
      <c r="C183" t="s">
        <v>756</v>
      </c>
      <c r="D183" t="s">
        <v>734</v>
      </c>
      <c r="E183" t="s">
        <v>206</v>
      </c>
      <c r="F183">
        <v>191</v>
      </c>
      <c r="G183" t="s">
        <v>757</v>
      </c>
      <c r="H183">
        <v>7311</v>
      </c>
      <c r="I183">
        <v>25.73</v>
      </c>
      <c r="J183">
        <v>1519</v>
      </c>
      <c r="K183">
        <v>1513</v>
      </c>
      <c r="L183" s="100">
        <f>100*(14+(I183-22.62)/(27.77-22.62))</f>
        <v>1460.3883495145631</v>
      </c>
      <c r="M183">
        <v>964</v>
      </c>
      <c r="N183">
        <v>964</v>
      </c>
      <c r="O183" t="s">
        <v>758</v>
      </c>
      <c r="P183">
        <v>206</v>
      </c>
      <c r="Q183"/>
      <c r="R183" t="s">
        <v>759</v>
      </c>
    </row>
    <row r="184" spans="1:18" x14ac:dyDescent="0.25">
      <c r="A184">
        <v>128</v>
      </c>
      <c r="B184" t="s">
        <v>760</v>
      </c>
      <c r="C184" t="s">
        <v>761</v>
      </c>
      <c r="D184" t="s">
        <v>734</v>
      </c>
      <c r="E184" t="s">
        <v>89</v>
      </c>
      <c r="F184">
        <v>71</v>
      </c>
      <c r="G184" t="s">
        <v>762</v>
      </c>
      <c r="H184">
        <v>6490</v>
      </c>
      <c r="I184">
        <v>22.18</v>
      </c>
      <c r="J184">
        <v>1380</v>
      </c>
      <c r="K184">
        <v>1380</v>
      </c>
      <c r="L184" s="100">
        <f>100*(12+(I184-17.38)/(22.62-17.38))</f>
        <v>1291.6030534351144</v>
      </c>
      <c r="M184">
        <v>884</v>
      </c>
      <c r="N184">
        <v>899</v>
      </c>
      <c r="O184" t="s">
        <v>763</v>
      </c>
      <c r="P184">
        <v>216</v>
      </c>
      <c r="Q184">
        <v>8</v>
      </c>
      <c r="R184"/>
    </row>
    <row r="185" spans="1:18" x14ac:dyDescent="0.25">
      <c r="A185">
        <v>163</v>
      </c>
      <c r="B185" t="s">
        <v>764</v>
      </c>
      <c r="C185" t="s">
        <v>765</v>
      </c>
      <c r="D185" t="s">
        <v>734</v>
      </c>
      <c r="E185" t="s">
        <v>89</v>
      </c>
      <c r="F185">
        <v>115</v>
      </c>
      <c r="G185" t="s">
        <v>766</v>
      </c>
      <c r="H185">
        <v>117054</v>
      </c>
      <c r="I185">
        <v>27.35</v>
      </c>
      <c r="J185" t="s">
        <v>36</v>
      </c>
      <c r="K185">
        <v>1563</v>
      </c>
      <c r="L185" s="100">
        <f>100*(14+(I185-22.62)/(27.77-22.62))</f>
        <v>1491.8446601941748</v>
      </c>
      <c r="M185">
        <v>816</v>
      </c>
      <c r="N185">
        <v>885</v>
      </c>
      <c r="O185" t="s">
        <v>767</v>
      </c>
      <c r="P185">
        <v>244</v>
      </c>
      <c r="Q185" t="s">
        <v>38</v>
      </c>
      <c r="R185"/>
    </row>
    <row r="186" spans="1:18" x14ac:dyDescent="0.25">
      <c r="A186">
        <v>165</v>
      </c>
      <c r="B186" t="s">
        <v>768</v>
      </c>
      <c r="C186" t="s">
        <v>768</v>
      </c>
      <c r="D186" t="s">
        <v>734</v>
      </c>
      <c r="E186" t="s">
        <v>89</v>
      </c>
      <c r="F186">
        <v>71</v>
      </c>
      <c r="G186" t="s">
        <v>769</v>
      </c>
      <c r="H186">
        <v>23284</v>
      </c>
      <c r="I186">
        <v>27.76</v>
      </c>
      <c r="J186">
        <v>1588</v>
      </c>
      <c r="K186">
        <v>1588</v>
      </c>
      <c r="L186" s="100">
        <f>100*(16+(I186-27.77)/(30.41-27.77))</f>
        <v>1599.621212121212</v>
      </c>
      <c r="M186">
        <v>954</v>
      </c>
      <c r="N186">
        <v>954</v>
      </c>
      <c r="O186" t="s">
        <v>770</v>
      </c>
      <c r="P186">
        <v>286</v>
      </c>
      <c r="Q186"/>
      <c r="R186" t="s">
        <v>771</v>
      </c>
    </row>
    <row r="187" spans="1:18" x14ac:dyDescent="0.25">
      <c r="A187">
        <v>148</v>
      </c>
      <c r="B187" t="s">
        <v>772</v>
      </c>
      <c r="C187" t="s">
        <v>772</v>
      </c>
      <c r="D187" t="s">
        <v>734</v>
      </c>
      <c r="E187" t="s">
        <v>241</v>
      </c>
      <c r="F187">
        <v>43</v>
      </c>
      <c r="G187" t="s">
        <v>773</v>
      </c>
      <c r="H187">
        <v>545590</v>
      </c>
      <c r="I187">
        <v>24.22</v>
      </c>
      <c r="J187" t="s">
        <v>36</v>
      </c>
      <c r="K187" t="s">
        <v>36</v>
      </c>
      <c r="L187" s="100">
        <f>100*(14+(I187-22.62)/(27.77-22.62))</f>
        <v>1431.0679611650485</v>
      </c>
      <c r="M187">
        <v>816</v>
      </c>
      <c r="N187">
        <v>866</v>
      </c>
      <c r="O187" t="s">
        <v>774</v>
      </c>
      <c r="P187">
        <v>296</v>
      </c>
      <c r="Q187"/>
      <c r="R187" t="s">
        <v>775</v>
      </c>
    </row>
    <row r="188" spans="1:18" x14ac:dyDescent="0.25">
      <c r="A188">
        <v>173</v>
      </c>
      <c r="B188" t="s">
        <v>776</v>
      </c>
      <c r="C188" t="s">
        <v>777</v>
      </c>
      <c r="D188" t="s">
        <v>734</v>
      </c>
      <c r="E188" t="s">
        <v>241</v>
      </c>
      <c r="F188">
        <v>57</v>
      </c>
      <c r="G188" t="s">
        <v>778</v>
      </c>
      <c r="H188">
        <v>536377</v>
      </c>
      <c r="I188">
        <v>28.77</v>
      </c>
      <c r="J188">
        <v>1635</v>
      </c>
      <c r="K188" t="s">
        <v>36</v>
      </c>
      <c r="L188" s="100">
        <f>100*(16+(I188-27.77)/(30.41-27.77))</f>
        <v>1637.878787878788</v>
      </c>
      <c r="M188">
        <v>795</v>
      </c>
      <c r="N188">
        <v>832</v>
      </c>
      <c r="O188" t="s">
        <v>779</v>
      </c>
      <c r="P188">
        <v>233</v>
      </c>
      <c r="Q188" t="s">
        <v>38</v>
      </c>
      <c r="R188" t="s">
        <v>780</v>
      </c>
    </row>
    <row r="189" spans="1:18" x14ac:dyDescent="0.25">
      <c r="A189">
        <v>41</v>
      </c>
      <c r="B189" t="s">
        <v>781</v>
      </c>
      <c r="C189" t="s">
        <v>782</v>
      </c>
      <c r="D189" t="s">
        <v>734</v>
      </c>
      <c r="E189" t="s">
        <v>554</v>
      </c>
      <c r="F189">
        <v>57</v>
      </c>
      <c r="G189" t="s">
        <v>783</v>
      </c>
      <c r="H189">
        <v>520267</v>
      </c>
      <c r="I189">
        <v>10.94</v>
      </c>
      <c r="J189">
        <v>985</v>
      </c>
      <c r="K189">
        <v>989</v>
      </c>
      <c r="L189" s="100">
        <f>100*(9+(I189-8.16)/(11.41-8.16))</f>
        <v>985.53846153846155</v>
      </c>
      <c r="M189">
        <v>774</v>
      </c>
      <c r="N189">
        <v>843</v>
      </c>
      <c r="O189" t="s">
        <v>784</v>
      </c>
      <c r="P189">
        <v>126</v>
      </c>
      <c r="Q189"/>
      <c r="R189" t="s">
        <v>568</v>
      </c>
    </row>
    <row r="190" spans="1:18" x14ac:dyDescent="0.25">
      <c r="A190">
        <v>119</v>
      </c>
      <c r="B190" t="s">
        <v>785</v>
      </c>
      <c r="C190" t="s">
        <v>786</v>
      </c>
      <c r="D190" t="s">
        <v>734</v>
      </c>
      <c r="E190" t="s">
        <v>554</v>
      </c>
      <c r="F190">
        <v>57</v>
      </c>
      <c r="G190" t="s">
        <v>787</v>
      </c>
      <c r="H190">
        <v>545611</v>
      </c>
      <c r="I190">
        <v>20.440000000000001</v>
      </c>
      <c r="J190">
        <v>1318</v>
      </c>
      <c r="K190">
        <v>1318</v>
      </c>
      <c r="L190" s="100">
        <f>100*(12+(I190-17.38)/(22.62-17.38))</f>
        <v>1258.3969465648856</v>
      </c>
      <c r="M190">
        <v>847</v>
      </c>
      <c r="N190">
        <v>871</v>
      </c>
      <c r="O190" t="s">
        <v>586</v>
      </c>
      <c r="P190">
        <v>198</v>
      </c>
      <c r="Q190"/>
      <c r="R190" t="s">
        <v>788</v>
      </c>
    </row>
    <row r="191" spans="1:18" x14ac:dyDescent="0.25">
      <c r="A191">
        <v>143</v>
      </c>
      <c r="B191" t="s">
        <v>789</v>
      </c>
      <c r="C191" t="s">
        <v>789</v>
      </c>
      <c r="D191" t="s">
        <v>734</v>
      </c>
      <c r="E191" t="s">
        <v>554</v>
      </c>
      <c r="F191">
        <v>43</v>
      </c>
      <c r="G191" t="s">
        <v>790</v>
      </c>
      <c r="H191">
        <v>19774</v>
      </c>
      <c r="I191">
        <v>23.9</v>
      </c>
      <c r="J191">
        <v>1449</v>
      </c>
      <c r="K191">
        <v>1442</v>
      </c>
      <c r="L191" s="100">
        <f>100*(14+(I191-22.62)/(27.77-22.62))</f>
        <v>1424.8543689320388</v>
      </c>
      <c r="M191">
        <v>902</v>
      </c>
      <c r="N191">
        <v>916</v>
      </c>
      <c r="O191" t="s">
        <v>589</v>
      </c>
      <c r="P191">
        <v>226</v>
      </c>
      <c r="Q191"/>
      <c r="R191" t="s">
        <v>791</v>
      </c>
    </row>
    <row r="192" spans="1:18" x14ac:dyDescent="0.25">
      <c r="A192">
        <v>9</v>
      </c>
      <c r="B192" t="s">
        <v>792</v>
      </c>
      <c r="C192" t="s">
        <v>793</v>
      </c>
      <c r="D192" t="s">
        <v>734</v>
      </c>
      <c r="E192" t="s">
        <v>41</v>
      </c>
      <c r="F192">
        <v>55</v>
      </c>
      <c r="G192" t="s">
        <v>794</v>
      </c>
      <c r="H192">
        <v>8452</v>
      </c>
      <c r="I192">
        <v>5.53</v>
      </c>
      <c r="J192">
        <v>791</v>
      </c>
      <c r="K192">
        <v>789</v>
      </c>
      <c r="L192" s="100">
        <v>789</v>
      </c>
      <c r="M192">
        <v>778</v>
      </c>
      <c r="N192">
        <v>867</v>
      </c>
      <c r="O192" t="s">
        <v>437</v>
      </c>
      <c r="P192">
        <v>84</v>
      </c>
      <c r="Q192">
        <v>8</v>
      </c>
      <c r="R192"/>
    </row>
    <row r="193" spans="1:18" x14ac:dyDescent="0.25">
      <c r="A193">
        <v>16</v>
      </c>
      <c r="B193" t="s">
        <v>795</v>
      </c>
      <c r="C193" t="s">
        <v>796</v>
      </c>
      <c r="D193" t="s">
        <v>734</v>
      </c>
      <c r="E193" t="s">
        <v>41</v>
      </c>
      <c r="F193">
        <v>43</v>
      </c>
      <c r="G193" t="s">
        <v>797</v>
      </c>
      <c r="H193">
        <v>103953</v>
      </c>
      <c r="I193">
        <v>7.55</v>
      </c>
      <c r="J193">
        <v>880</v>
      </c>
      <c r="K193">
        <v>874</v>
      </c>
      <c r="L193" s="100">
        <v>875</v>
      </c>
      <c r="M193">
        <v>756</v>
      </c>
      <c r="N193">
        <v>763</v>
      </c>
      <c r="O193" t="s">
        <v>617</v>
      </c>
      <c r="P193">
        <v>124</v>
      </c>
      <c r="Q193"/>
      <c r="R193" t="s">
        <v>798</v>
      </c>
    </row>
    <row r="194" spans="1:18" x14ac:dyDescent="0.25">
      <c r="A194">
        <v>23</v>
      </c>
      <c r="B194" t="s">
        <v>799</v>
      </c>
      <c r="C194" t="s">
        <v>800</v>
      </c>
      <c r="D194" t="s">
        <v>734</v>
      </c>
      <c r="E194" t="s">
        <v>41</v>
      </c>
      <c r="F194">
        <v>43</v>
      </c>
      <c r="G194" t="s">
        <v>801</v>
      </c>
      <c r="H194">
        <v>521246</v>
      </c>
      <c r="I194">
        <v>8.31</v>
      </c>
      <c r="J194">
        <v>888</v>
      </c>
      <c r="K194">
        <v>888</v>
      </c>
      <c r="L194" s="100">
        <v>888</v>
      </c>
      <c r="M194">
        <v>878</v>
      </c>
      <c r="N194">
        <v>887</v>
      </c>
      <c r="O194" t="s">
        <v>802</v>
      </c>
      <c r="P194">
        <v>130</v>
      </c>
      <c r="Q194"/>
      <c r="R194" t="s">
        <v>803</v>
      </c>
    </row>
    <row r="195" spans="1:18" x14ac:dyDescent="0.25">
      <c r="A195">
        <v>31</v>
      </c>
      <c r="B195" t="s">
        <v>804</v>
      </c>
      <c r="C195" t="s">
        <v>805</v>
      </c>
      <c r="D195" t="s">
        <v>734</v>
      </c>
      <c r="E195" t="s">
        <v>41</v>
      </c>
      <c r="F195">
        <v>68</v>
      </c>
      <c r="G195" t="s">
        <v>36</v>
      </c>
      <c r="H195">
        <v>549247</v>
      </c>
      <c r="I195">
        <v>8.98</v>
      </c>
      <c r="J195" t="s">
        <v>36</v>
      </c>
      <c r="K195" t="s">
        <v>36</v>
      </c>
      <c r="L195" s="100">
        <f>100*(9+(I195-8.16)/(11.41-8.16))</f>
        <v>925.23076923076917</v>
      </c>
      <c r="M195">
        <v>745</v>
      </c>
      <c r="N195">
        <v>770</v>
      </c>
      <c r="O195" t="s">
        <v>224</v>
      </c>
      <c r="P195">
        <v>138</v>
      </c>
      <c r="Q195" t="s">
        <v>38</v>
      </c>
      <c r="R195"/>
    </row>
    <row r="196" spans="1:18" x14ac:dyDescent="0.25">
      <c r="A196">
        <v>81</v>
      </c>
      <c r="B196" t="s">
        <v>806</v>
      </c>
      <c r="C196" t="s">
        <v>806</v>
      </c>
      <c r="D196" t="s">
        <v>734</v>
      </c>
      <c r="E196" t="s">
        <v>41</v>
      </c>
      <c r="F196">
        <v>43</v>
      </c>
      <c r="G196" t="s">
        <v>807</v>
      </c>
      <c r="H196">
        <v>146160920</v>
      </c>
      <c r="I196">
        <v>15.91</v>
      </c>
      <c r="J196">
        <v>1144</v>
      </c>
      <c r="K196" t="s">
        <v>36</v>
      </c>
      <c r="L196" s="100">
        <f>100*(10+(I196-11.41)/(17.38-11.41))</f>
        <v>1075.3768844221106</v>
      </c>
      <c r="M196">
        <v>876</v>
      </c>
      <c r="N196">
        <v>895</v>
      </c>
      <c r="O196" t="s">
        <v>808</v>
      </c>
      <c r="P196">
        <v>154</v>
      </c>
      <c r="Q196"/>
      <c r="R196" t="s">
        <v>809</v>
      </c>
    </row>
    <row r="197" spans="1:18" x14ac:dyDescent="0.25">
      <c r="A197">
        <v>102</v>
      </c>
      <c r="B197" t="s">
        <v>810</v>
      </c>
      <c r="C197" t="s">
        <v>811</v>
      </c>
      <c r="D197" t="s">
        <v>734</v>
      </c>
      <c r="E197" t="s">
        <v>41</v>
      </c>
      <c r="F197">
        <v>139</v>
      </c>
      <c r="G197" t="s">
        <v>812</v>
      </c>
      <c r="H197">
        <v>29995</v>
      </c>
      <c r="I197">
        <v>18.510000000000002</v>
      </c>
      <c r="J197">
        <v>1239</v>
      </c>
      <c r="K197">
        <v>1265</v>
      </c>
      <c r="L197" s="100">
        <f>100*(12+(I197-17.38)/(22.62-17.38))</f>
        <v>1221.5648854961833</v>
      </c>
      <c r="M197">
        <v>830</v>
      </c>
      <c r="N197">
        <v>904</v>
      </c>
      <c r="O197" t="s">
        <v>813</v>
      </c>
      <c r="P197">
        <v>139</v>
      </c>
      <c r="Q197"/>
      <c r="R197" t="s">
        <v>814</v>
      </c>
    </row>
    <row r="198" spans="1:18" x14ac:dyDescent="0.25">
      <c r="A198">
        <v>188</v>
      </c>
      <c r="B198" t="s">
        <v>815</v>
      </c>
      <c r="C198" t="s">
        <v>815</v>
      </c>
      <c r="D198" t="s">
        <v>734</v>
      </c>
      <c r="E198" t="s">
        <v>41</v>
      </c>
      <c r="F198">
        <v>57</v>
      </c>
      <c r="G198" t="s">
        <v>816</v>
      </c>
      <c r="H198">
        <v>545303</v>
      </c>
      <c r="I198">
        <v>31.64</v>
      </c>
      <c r="J198">
        <v>1923</v>
      </c>
      <c r="K198">
        <v>1929</v>
      </c>
      <c r="L198" s="100">
        <f>100*(18+(I198-30.41)/(32.11-30.41))</f>
        <v>1872.3529411764705</v>
      </c>
      <c r="M198">
        <v>898</v>
      </c>
      <c r="N198">
        <v>909</v>
      </c>
      <c r="O198" t="s">
        <v>817</v>
      </c>
      <c r="P198">
        <v>276</v>
      </c>
      <c r="Q198"/>
      <c r="R198" t="s">
        <v>818</v>
      </c>
    </row>
    <row r="199" spans="1:18" x14ac:dyDescent="0.25">
      <c r="A199">
        <v>166</v>
      </c>
      <c r="B199" t="s">
        <v>819</v>
      </c>
      <c r="C199" t="s">
        <v>819</v>
      </c>
      <c r="D199" t="s">
        <v>734</v>
      </c>
      <c r="E199" t="s">
        <v>675</v>
      </c>
      <c r="F199">
        <v>121</v>
      </c>
      <c r="G199" t="s">
        <v>36</v>
      </c>
      <c r="H199">
        <v>577131</v>
      </c>
      <c r="I199">
        <v>27.35</v>
      </c>
      <c r="J199" t="s">
        <v>36</v>
      </c>
      <c r="K199" t="s">
        <v>36</v>
      </c>
      <c r="L199" s="100">
        <f>100*(14+(I199-22.62)/(27.77-22.62))</f>
        <v>1491.8446601941748</v>
      </c>
      <c r="M199">
        <v>801</v>
      </c>
      <c r="N199">
        <v>854</v>
      </c>
      <c r="O199" t="s">
        <v>301</v>
      </c>
      <c r="P199">
        <v>190</v>
      </c>
      <c r="Q199"/>
      <c r="R199" t="s">
        <v>820</v>
      </c>
    </row>
    <row r="200" spans="1:18" x14ac:dyDescent="0.25">
      <c r="A200">
        <v>178</v>
      </c>
      <c r="B200" t="s">
        <v>821</v>
      </c>
      <c r="C200" t="s">
        <v>821</v>
      </c>
      <c r="D200" t="s">
        <v>734</v>
      </c>
      <c r="E200" t="s">
        <v>675</v>
      </c>
      <c r="F200">
        <v>148</v>
      </c>
      <c r="G200" t="s">
        <v>822</v>
      </c>
      <c r="H200">
        <v>5372994</v>
      </c>
      <c r="I200">
        <v>29.72</v>
      </c>
      <c r="J200" t="s">
        <v>36</v>
      </c>
      <c r="K200" t="s">
        <v>36</v>
      </c>
      <c r="L200" s="100">
        <f>100*(16+(I200-27.77)/(30.41-27.77))</f>
        <v>1673.8636363636363</v>
      </c>
      <c r="M200">
        <v>775</v>
      </c>
      <c r="N200">
        <v>817</v>
      </c>
      <c r="O200" t="s">
        <v>823</v>
      </c>
      <c r="P200">
        <v>204</v>
      </c>
      <c r="Q200"/>
      <c r="R200" t="s">
        <v>824</v>
      </c>
    </row>
    <row r="201" spans="1:18" x14ac:dyDescent="0.25">
      <c r="A201">
        <v>90</v>
      </c>
      <c r="B201" t="s">
        <v>825</v>
      </c>
      <c r="C201" t="s">
        <v>826</v>
      </c>
      <c r="D201" t="s">
        <v>734</v>
      </c>
      <c r="E201" t="s">
        <v>827</v>
      </c>
      <c r="F201">
        <v>138</v>
      </c>
      <c r="G201" t="s">
        <v>828</v>
      </c>
      <c r="H201">
        <v>520098</v>
      </c>
      <c r="I201">
        <v>16.29</v>
      </c>
      <c r="J201">
        <v>1175</v>
      </c>
      <c r="K201">
        <v>1167</v>
      </c>
      <c r="L201" s="100">
        <f>100*(10+(I201-11.41)/(17.38-11.41))</f>
        <v>1081.7420435510887</v>
      </c>
      <c r="M201">
        <v>912</v>
      </c>
      <c r="N201">
        <v>914</v>
      </c>
      <c r="O201" t="s">
        <v>829</v>
      </c>
      <c r="P201">
        <v>166</v>
      </c>
      <c r="Q201" t="s">
        <v>38</v>
      </c>
      <c r="R201"/>
    </row>
    <row r="202" spans="1:18" x14ac:dyDescent="0.25">
      <c r="F202"/>
      <c r="G202"/>
      <c r="H202"/>
      <c r="I202"/>
      <c r="J202"/>
      <c r="K202"/>
      <c r="L202"/>
      <c r="M202"/>
      <c r="N202"/>
      <c r="O202"/>
      <c r="P202"/>
      <c r="Q202"/>
      <c r="R202"/>
    </row>
    <row r="203" spans="1:18" x14ac:dyDescent="0.25">
      <c r="B203" t="s">
        <v>830</v>
      </c>
      <c r="F203"/>
      <c r="G203"/>
      <c r="H203"/>
      <c r="I203"/>
      <c r="J203"/>
      <c r="K203"/>
      <c r="L203"/>
      <c r="M203"/>
      <c r="N203"/>
      <c r="O203"/>
      <c r="P203"/>
      <c r="Q203"/>
      <c r="R203"/>
    </row>
    <row r="204" spans="1:18" x14ac:dyDescent="0.25">
      <c r="B204" t="s">
        <v>831</v>
      </c>
      <c r="F204"/>
      <c r="G204"/>
      <c r="H204"/>
      <c r="I204"/>
      <c r="J204"/>
      <c r="K204"/>
      <c r="L204"/>
      <c r="M204"/>
      <c r="N204"/>
      <c r="O204"/>
      <c r="P204"/>
      <c r="Q204"/>
      <c r="R204"/>
    </row>
    <row r="205" spans="1:18" x14ac:dyDescent="0.25">
      <c r="B205" t="s">
        <v>832</v>
      </c>
      <c r="F205"/>
      <c r="G205"/>
      <c r="H205"/>
      <c r="I205"/>
      <c r="J205"/>
      <c r="K205"/>
      <c r="L205"/>
      <c r="M205"/>
      <c r="N205"/>
      <c r="O205"/>
      <c r="P205"/>
      <c r="Q205"/>
      <c r="R205"/>
    </row>
    <row r="206" spans="1:18" x14ac:dyDescent="0.25">
      <c r="B206" t="s">
        <v>833</v>
      </c>
      <c r="F206"/>
      <c r="G206"/>
      <c r="H206"/>
      <c r="I206"/>
      <c r="J206"/>
      <c r="K206"/>
      <c r="L206"/>
      <c r="M206"/>
      <c r="N206"/>
      <c r="O206"/>
      <c r="P206"/>
      <c r="Q206"/>
      <c r="R206"/>
    </row>
    <row r="207" spans="1:18" x14ac:dyDescent="0.25">
      <c r="B207" t="s">
        <v>834</v>
      </c>
      <c r="F207"/>
      <c r="G207"/>
      <c r="H207"/>
      <c r="I207"/>
      <c r="J207"/>
      <c r="K207"/>
      <c r="L207"/>
      <c r="M207"/>
      <c r="N207"/>
      <c r="O207"/>
      <c r="P207"/>
      <c r="Q207"/>
      <c r="R207"/>
    </row>
    <row r="208" spans="1:18" x14ac:dyDescent="0.25">
      <c r="B208" t="s">
        <v>835</v>
      </c>
      <c r="F208"/>
      <c r="G208"/>
      <c r="H208"/>
      <c r="I208"/>
      <c r="J208"/>
      <c r="K208"/>
      <c r="L208"/>
      <c r="M208"/>
      <c r="N208"/>
      <c r="O208"/>
      <c r="P208"/>
      <c r="Q208"/>
      <c r="R208"/>
    </row>
    <row r="209" spans="2:18" x14ac:dyDescent="0.25">
      <c r="B209" t="s">
        <v>836</v>
      </c>
      <c r="F209"/>
      <c r="G209"/>
      <c r="H209"/>
      <c r="I209"/>
      <c r="J209"/>
      <c r="K209"/>
      <c r="L209"/>
      <c r="M209"/>
      <c r="N209"/>
      <c r="O209"/>
      <c r="P209"/>
      <c r="Q209"/>
      <c r="R209"/>
    </row>
    <row r="210" spans="2:18" x14ac:dyDescent="0.25">
      <c r="B210" t="s">
        <v>837</v>
      </c>
      <c r="F210"/>
      <c r="G210"/>
      <c r="H210"/>
      <c r="I210"/>
      <c r="J210"/>
      <c r="K210"/>
      <c r="L210"/>
      <c r="M210"/>
      <c r="N210"/>
      <c r="O210"/>
      <c r="P210"/>
      <c r="Q210"/>
      <c r="R210"/>
    </row>
    <row r="211" spans="2:18" ht="15.75" x14ac:dyDescent="0.25">
      <c r="B211" s="10" t="s">
        <v>838</v>
      </c>
    </row>
  </sheetData>
  <mergeCells count="1">
    <mergeCell ref="A2:Q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24D1A-1E81-4246-A768-B79BE5E63FF3}">
  <dimension ref="A1:W65"/>
  <sheetViews>
    <sheetView workbookViewId="0">
      <pane ySplit="2" topLeftCell="A3" activePane="bottomLeft" state="frozen"/>
      <selection pane="bottomLeft" sqref="A1:XFD1"/>
    </sheetView>
  </sheetViews>
  <sheetFormatPr defaultRowHeight="15" x14ac:dyDescent="0.25"/>
  <cols>
    <col min="1" max="2" width="55.28515625" style="17" customWidth="1"/>
    <col min="3" max="3" width="9.140625" style="21"/>
    <col min="4" max="4" width="11.7109375" style="27" customWidth="1"/>
    <col min="5" max="5" width="9.140625" style="21"/>
    <col min="6" max="6" width="11.85546875" style="21" bestFit="1" customWidth="1"/>
    <col min="7" max="7" width="9.140625" style="21"/>
    <col min="8" max="8" width="11.7109375" style="25" bestFit="1" customWidth="1"/>
    <col min="9" max="10" width="9.140625" style="21"/>
    <col min="11" max="11" width="14" style="21" bestFit="1" customWidth="1"/>
    <col min="12" max="12" width="9.140625" style="21"/>
    <col min="13" max="16384" width="9.140625" style="17"/>
  </cols>
  <sheetData>
    <row r="1" spans="1:23" customFormat="1" ht="49.5" customHeight="1" thickBot="1" x14ac:dyDescent="0.3">
      <c r="A1" s="118" t="s">
        <v>5214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</row>
    <row r="2" spans="1:23" ht="32.25" thickBot="1" x14ac:dyDescent="0.3">
      <c r="A2" s="16" t="s">
        <v>1272</v>
      </c>
      <c r="B2" s="16" t="s">
        <v>1769</v>
      </c>
      <c r="C2" s="16" t="s">
        <v>1273</v>
      </c>
      <c r="D2" s="16" t="s">
        <v>842</v>
      </c>
      <c r="E2" s="16" t="s">
        <v>1770</v>
      </c>
      <c r="F2" s="16" t="s">
        <v>7</v>
      </c>
      <c r="G2" s="16" t="s">
        <v>1274</v>
      </c>
      <c r="H2" s="16" t="s">
        <v>11</v>
      </c>
      <c r="I2" s="16" t="s">
        <v>13</v>
      </c>
      <c r="J2" s="16" t="s">
        <v>14</v>
      </c>
      <c r="K2" s="16" t="s">
        <v>1771</v>
      </c>
      <c r="L2" s="16" t="s">
        <v>1772</v>
      </c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</row>
    <row r="3" spans="1:23" x14ac:dyDescent="0.25">
      <c r="A3" s="17" t="s">
        <v>1773</v>
      </c>
      <c r="B3" s="17" t="s">
        <v>1774</v>
      </c>
      <c r="C3" s="21">
        <v>1</v>
      </c>
      <c r="D3" s="17" t="s">
        <v>1775</v>
      </c>
      <c r="E3" s="21">
        <v>174</v>
      </c>
      <c r="F3" s="21" t="s">
        <v>1776</v>
      </c>
      <c r="G3" s="21">
        <v>7.0410000000000004</v>
      </c>
      <c r="H3" s="25">
        <v>1459</v>
      </c>
      <c r="I3" s="26">
        <v>833</v>
      </c>
      <c r="J3" s="26">
        <v>861</v>
      </c>
      <c r="K3" s="21" t="s">
        <v>1777</v>
      </c>
      <c r="L3" s="21">
        <v>319</v>
      </c>
    </row>
    <row r="4" spans="1:23" x14ac:dyDescent="0.25">
      <c r="A4" s="17" t="s">
        <v>1778</v>
      </c>
      <c r="B4" s="17" t="s">
        <v>1779</v>
      </c>
      <c r="C4" s="21">
        <v>2</v>
      </c>
      <c r="D4" s="17" t="s">
        <v>1775</v>
      </c>
      <c r="E4" s="21">
        <v>147</v>
      </c>
      <c r="F4" s="21" t="s">
        <v>1780</v>
      </c>
      <c r="G4" s="21">
        <v>5.63</v>
      </c>
      <c r="H4" s="25">
        <v>1238</v>
      </c>
      <c r="I4" s="21">
        <v>934</v>
      </c>
      <c r="J4" s="21">
        <v>938</v>
      </c>
      <c r="K4" s="21" t="s">
        <v>1781</v>
      </c>
      <c r="L4" s="21">
        <v>248</v>
      </c>
    </row>
    <row r="5" spans="1:23" x14ac:dyDescent="0.25">
      <c r="A5" s="17" t="s">
        <v>1782</v>
      </c>
      <c r="B5" s="17" t="s">
        <v>1783</v>
      </c>
      <c r="C5" s="21">
        <v>3</v>
      </c>
      <c r="D5" s="27" t="s">
        <v>1775</v>
      </c>
      <c r="E5" s="28">
        <v>174</v>
      </c>
      <c r="F5" s="28" t="s">
        <v>1784</v>
      </c>
      <c r="G5" s="28">
        <v>11.24</v>
      </c>
      <c r="H5" s="29">
        <v>1262</v>
      </c>
      <c r="I5" s="28">
        <v>753</v>
      </c>
      <c r="J5" s="28">
        <v>649</v>
      </c>
      <c r="K5" s="28" t="s">
        <v>1785</v>
      </c>
      <c r="L5" s="28">
        <v>277</v>
      </c>
    </row>
    <row r="6" spans="1:23" x14ac:dyDescent="0.25">
      <c r="A6" s="17" t="s">
        <v>1786</v>
      </c>
      <c r="B6" s="17" t="s">
        <v>1786</v>
      </c>
      <c r="C6" s="21">
        <v>4</v>
      </c>
      <c r="D6" s="17" t="s">
        <v>1130</v>
      </c>
      <c r="E6" s="21">
        <v>57</v>
      </c>
      <c r="F6" s="21" t="s">
        <v>1787</v>
      </c>
      <c r="G6" s="21">
        <v>23.5</v>
      </c>
      <c r="H6" s="25">
        <v>3100</v>
      </c>
      <c r="I6" s="21">
        <v>841</v>
      </c>
      <c r="J6" s="21">
        <v>896</v>
      </c>
      <c r="K6" s="21" t="s">
        <v>1788</v>
      </c>
      <c r="L6" s="21">
        <v>436</v>
      </c>
    </row>
    <row r="7" spans="1:23" x14ac:dyDescent="0.25">
      <c r="A7" s="17" t="s">
        <v>1789</v>
      </c>
      <c r="B7" s="17" t="s">
        <v>1789</v>
      </c>
      <c r="C7" s="21">
        <v>5</v>
      </c>
      <c r="D7" s="17" t="s">
        <v>1130</v>
      </c>
      <c r="E7" s="21">
        <v>57</v>
      </c>
      <c r="F7" s="21" t="s">
        <v>1790</v>
      </c>
      <c r="H7" s="25">
        <v>2700</v>
      </c>
      <c r="I7" s="21">
        <v>723</v>
      </c>
      <c r="J7" s="21">
        <v>854</v>
      </c>
      <c r="K7" s="21" t="s">
        <v>1791</v>
      </c>
      <c r="L7" s="21">
        <v>380</v>
      </c>
    </row>
    <row r="8" spans="1:23" x14ac:dyDescent="0.25">
      <c r="A8" s="17" t="s">
        <v>1792</v>
      </c>
      <c r="B8" s="17" t="s">
        <v>1792</v>
      </c>
      <c r="C8" s="21">
        <v>6</v>
      </c>
      <c r="D8" s="17" t="s">
        <v>1130</v>
      </c>
      <c r="E8" s="21">
        <v>57</v>
      </c>
      <c r="F8" s="21" t="s">
        <v>1793</v>
      </c>
      <c r="H8" s="25">
        <v>2900</v>
      </c>
      <c r="I8" s="21">
        <v>714</v>
      </c>
      <c r="J8" s="21">
        <v>795</v>
      </c>
      <c r="K8" s="21" t="s">
        <v>1794</v>
      </c>
      <c r="L8" s="21">
        <v>408</v>
      </c>
    </row>
    <row r="9" spans="1:23" x14ac:dyDescent="0.25">
      <c r="A9" s="17" t="s">
        <v>1795</v>
      </c>
      <c r="B9" s="17" t="s">
        <v>1795</v>
      </c>
      <c r="C9" s="21">
        <v>7</v>
      </c>
      <c r="D9" s="17" t="s">
        <v>1130</v>
      </c>
      <c r="E9" s="21">
        <v>43</v>
      </c>
      <c r="F9" s="21" t="s">
        <v>1796</v>
      </c>
      <c r="H9" s="25">
        <v>2600</v>
      </c>
      <c r="I9" s="21">
        <v>732</v>
      </c>
      <c r="J9" s="21">
        <v>784</v>
      </c>
      <c r="K9" s="21" t="s">
        <v>1797</v>
      </c>
      <c r="L9" s="21">
        <v>366</v>
      </c>
    </row>
    <row r="10" spans="1:23" x14ac:dyDescent="0.25">
      <c r="A10" s="17" t="s">
        <v>1798</v>
      </c>
      <c r="B10" s="17" t="s">
        <v>1798</v>
      </c>
      <c r="C10" s="21">
        <v>8</v>
      </c>
      <c r="D10" s="17" t="s">
        <v>1130</v>
      </c>
      <c r="E10" s="21">
        <v>57</v>
      </c>
      <c r="F10" s="21" t="s">
        <v>1799</v>
      </c>
      <c r="G10" s="21">
        <v>21.9</v>
      </c>
      <c r="H10" s="25">
        <v>3000</v>
      </c>
      <c r="I10" s="21">
        <v>769</v>
      </c>
      <c r="J10" s="21">
        <v>746</v>
      </c>
      <c r="K10" s="21" t="s">
        <v>1800</v>
      </c>
      <c r="L10" s="21">
        <v>422</v>
      </c>
    </row>
    <row r="11" spans="1:23" x14ac:dyDescent="0.25">
      <c r="A11" s="17" t="s">
        <v>1801</v>
      </c>
      <c r="B11" s="17" t="s">
        <v>1801</v>
      </c>
      <c r="C11" s="21">
        <v>9</v>
      </c>
      <c r="D11" s="17" t="s">
        <v>1802</v>
      </c>
      <c r="E11" s="21">
        <v>327</v>
      </c>
      <c r="F11" s="21" t="s">
        <v>36</v>
      </c>
      <c r="G11" s="21">
        <v>6.41</v>
      </c>
      <c r="H11" s="25" t="s">
        <v>36</v>
      </c>
      <c r="I11" s="28">
        <v>673</v>
      </c>
      <c r="J11" s="28">
        <v>697</v>
      </c>
      <c r="K11" s="21" t="s">
        <v>1803</v>
      </c>
      <c r="L11" s="21">
        <v>384</v>
      </c>
    </row>
    <row r="12" spans="1:23" x14ac:dyDescent="0.25">
      <c r="A12" s="17" t="s">
        <v>1804</v>
      </c>
      <c r="B12" s="17" t="s">
        <v>1804</v>
      </c>
      <c r="C12" s="21">
        <v>10</v>
      </c>
      <c r="D12" s="17" t="s">
        <v>1201</v>
      </c>
      <c r="E12" s="21">
        <v>57</v>
      </c>
      <c r="F12" s="21" t="s">
        <v>1805</v>
      </c>
      <c r="H12" s="25">
        <v>3810</v>
      </c>
      <c r="I12" s="21">
        <v>702</v>
      </c>
      <c r="J12" s="21">
        <v>781</v>
      </c>
      <c r="K12" s="21" t="s">
        <v>1806</v>
      </c>
      <c r="L12" s="21">
        <v>602</v>
      </c>
    </row>
    <row r="13" spans="1:23" x14ac:dyDescent="0.25">
      <c r="A13" s="17" t="s">
        <v>1807</v>
      </c>
      <c r="B13" s="17" t="s">
        <v>1807</v>
      </c>
      <c r="C13" s="21">
        <v>11</v>
      </c>
      <c r="D13" s="17" t="s">
        <v>1201</v>
      </c>
      <c r="E13" s="21">
        <v>255</v>
      </c>
      <c r="F13" s="21" t="s">
        <v>1808</v>
      </c>
      <c r="G13" s="21">
        <v>13.88</v>
      </c>
      <c r="H13" s="25" t="s">
        <v>36</v>
      </c>
      <c r="I13" s="21">
        <v>714</v>
      </c>
      <c r="J13" s="21">
        <v>821</v>
      </c>
      <c r="K13" s="21" t="s">
        <v>1809</v>
      </c>
      <c r="L13" s="21">
        <v>270</v>
      </c>
    </row>
    <row r="14" spans="1:23" x14ac:dyDescent="0.25">
      <c r="A14" s="17" t="s">
        <v>1810</v>
      </c>
      <c r="B14" s="17" t="s">
        <v>1810</v>
      </c>
      <c r="C14" s="21">
        <v>12</v>
      </c>
      <c r="D14" s="17" t="s">
        <v>1201</v>
      </c>
      <c r="E14" s="21">
        <v>255</v>
      </c>
      <c r="F14" s="21" t="s">
        <v>1808</v>
      </c>
      <c r="G14" s="21">
        <v>13.92</v>
      </c>
      <c r="H14" s="25" t="s">
        <v>36</v>
      </c>
      <c r="I14" s="21">
        <v>769</v>
      </c>
      <c r="J14" s="21">
        <v>731</v>
      </c>
      <c r="K14" s="21" t="s">
        <v>1809</v>
      </c>
      <c r="L14" s="21">
        <v>270</v>
      </c>
    </row>
    <row r="15" spans="1:23" x14ac:dyDescent="0.25">
      <c r="A15" s="17" t="s">
        <v>1811</v>
      </c>
      <c r="B15" s="17" t="s">
        <v>1812</v>
      </c>
      <c r="C15" s="21">
        <v>13</v>
      </c>
      <c r="D15" s="17" t="s">
        <v>1027</v>
      </c>
      <c r="E15" s="21">
        <v>355</v>
      </c>
      <c r="F15" s="21" t="s">
        <v>36</v>
      </c>
      <c r="H15" s="25">
        <v>2350</v>
      </c>
      <c r="I15" s="21">
        <v>726</v>
      </c>
      <c r="J15" s="21">
        <v>784</v>
      </c>
      <c r="K15" s="21" t="s">
        <v>1813</v>
      </c>
      <c r="L15" s="21">
        <v>370</v>
      </c>
    </row>
    <row r="16" spans="1:23" x14ac:dyDescent="0.25">
      <c r="A16" s="17" t="s">
        <v>1814</v>
      </c>
      <c r="B16" s="17" t="s">
        <v>1815</v>
      </c>
      <c r="C16" s="21">
        <v>14</v>
      </c>
      <c r="D16" s="17" t="s">
        <v>1027</v>
      </c>
      <c r="E16" s="21">
        <v>439</v>
      </c>
      <c r="G16" s="21">
        <v>20.25</v>
      </c>
      <c r="H16" s="25">
        <v>2940</v>
      </c>
      <c r="I16" s="21">
        <v>668</v>
      </c>
      <c r="J16" s="21">
        <v>682</v>
      </c>
      <c r="K16" s="21" t="s">
        <v>1816</v>
      </c>
      <c r="L16" s="21">
        <v>454</v>
      </c>
    </row>
    <row r="17" spans="1:12" x14ac:dyDescent="0.25">
      <c r="A17" s="17" t="s">
        <v>1817</v>
      </c>
      <c r="B17" s="17" t="s">
        <v>1818</v>
      </c>
      <c r="C17" s="21">
        <v>15</v>
      </c>
      <c r="D17" s="17" t="s">
        <v>1027</v>
      </c>
      <c r="E17" s="21">
        <v>271</v>
      </c>
      <c r="F17" s="21" t="s">
        <v>1819</v>
      </c>
      <c r="G17" s="21">
        <v>9.9700000000000006</v>
      </c>
      <c r="H17" s="29">
        <v>1756</v>
      </c>
      <c r="I17" s="21">
        <v>852</v>
      </c>
      <c r="J17" s="21">
        <v>900</v>
      </c>
      <c r="K17" s="21" t="s">
        <v>1820</v>
      </c>
      <c r="L17" s="21">
        <v>286</v>
      </c>
    </row>
    <row r="18" spans="1:12" x14ac:dyDescent="0.25">
      <c r="A18" s="17" t="s">
        <v>1821</v>
      </c>
      <c r="B18" s="17" t="s">
        <v>1822</v>
      </c>
      <c r="C18" s="21">
        <v>16</v>
      </c>
      <c r="D18" s="17" t="s">
        <v>1027</v>
      </c>
      <c r="E18" s="21">
        <v>79</v>
      </c>
      <c r="F18" s="21" t="s">
        <v>1823</v>
      </c>
      <c r="G18" s="21">
        <v>12.3</v>
      </c>
      <c r="H18" s="25">
        <v>2098</v>
      </c>
      <c r="I18" s="21">
        <v>899</v>
      </c>
      <c r="J18" s="21">
        <v>904</v>
      </c>
      <c r="K18" s="21" t="s">
        <v>1824</v>
      </c>
      <c r="L18" s="21">
        <v>292</v>
      </c>
    </row>
    <row r="19" spans="1:12" x14ac:dyDescent="0.25">
      <c r="A19" s="17" t="s">
        <v>1825</v>
      </c>
      <c r="B19" s="17" t="s">
        <v>1826</v>
      </c>
      <c r="C19" s="21">
        <v>17</v>
      </c>
      <c r="D19" s="17" t="s">
        <v>1027</v>
      </c>
      <c r="E19" s="21">
        <v>67</v>
      </c>
      <c r="F19" s="21" t="s">
        <v>1827</v>
      </c>
      <c r="G19" s="21">
        <v>12.25</v>
      </c>
      <c r="H19" s="25">
        <v>2092</v>
      </c>
      <c r="I19" s="21">
        <v>876</v>
      </c>
      <c r="J19" s="21">
        <v>927</v>
      </c>
      <c r="K19" s="21" t="s">
        <v>1828</v>
      </c>
      <c r="L19" s="21">
        <v>294</v>
      </c>
    </row>
    <row r="20" spans="1:12" x14ac:dyDescent="0.25">
      <c r="A20" s="17" t="s">
        <v>1829</v>
      </c>
      <c r="B20" s="17" t="s">
        <v>1830</v>
      </c>
      <c r="C20" s="21">
        <v>18</v>
      </c>
      <c r="D20" s="17" t="s">
        <v>1027</v>
      </c>
      <c r="E20" s="21">
        <v>75</v>
      </c>
      <c r="F20" s="21" t="s">
        <v>1831</v>
      </c>
      <c r="G20" s="21">
        <v>13.01</v>
      </c>
      <c r="H20" s="25">
        <v>2218</v>
      </c>
      <c r="I20" s="21">
        <v>931</v>
      </c>
      <c r="J20" s="21">
        <v>934</v>
      </c>
      <c r="K20" s="21" t="s">
        <v>1832</v>
      </c>
      <c r="L20" s="21">
        <v>350</v>
      </c>
    </row>
    <row r="21" spans="1:12" x14ac:dyDescent="0.25">
      <c r="A21" s="17" t="s">
        <v>1833</v>
      </c>
      <c r="B21" s="17" t="s">
        <v>1833</v>
      </c>
      <c r="C21" s="21">
        <v>19</v>
      </c>
      <c r="D21" s="17" t="s">
        <v>1027</v>
      </c>
      <c r="E21" s="21">
        <v>74</v>
      </c>
      <c r="F21" s="21" t="s">
        <v>1834</v>
      </c>
      <c r="H21" s="25">
        <v>2528</v>
      </c>
      <c r="I21" s="21">
        <v>694</v>
      </c>
      <c r="J21" s="21">
        <v>657</v>
      </c>
      <c r="K21" s="21" t="s">
        <v>1835</v>
      </c>
      <c r="L21" s="21">
        <v>354</v>
      </c>
    </row>
    <row r="22" spans="1:12" x14ac:dyDescent="0.25">
      <c r="A22" s="17" t="s">
        <v>1836</v>
      </c>
      <c r="B22" s="17" t="s">
        <v>1837</v>
      </c>
      <c r="C22" s="21">
        <v>20</v>
      </c>
      <c r="D22" s="17" t="s">
        <v>1027</v>
      </c>
      <c r="E22" s="21">
        <v>117</v>
      </c>
      <c r="F22" s="21" t="s">
        <v>1838</v>
      </c>
      <c r="H22" s="25">
        <v>2644</v>
      </c>
      <c r="I22" s="21">
        <v>673</v>
      </c>
      <c r="J22" s="21">
        <v>798</v>
      </c>
      <c r="K22" s="21" t="s">
        <v>1839</v>
      </c>
      <c r="L22" s="21">
        <v>412</v>
      </c>
    </row>
    <row r="23" spans="1:12" x14ac:dyDescent="0.25">
      <c r="A23" s="17" t="s">
        <v>1840</v>
      </c>
      <c r="B23" s="17" t="s">
        <v>1841</v>
      </c>
      <c r="C23" s="21">
        <v>21</v>
      </c>
      <c r="D23" s="17" t="s">
        <v>1027</v>
      </c>
      <c r="E23" s="21">
        <v>383</v>
      </c>
      <c r="F23" s="21" t="s">
        <v>1842</v>
      </c>
      <c r="H23" s="25">
        <v>2542</v>
      </c>
      <c r="I23" s="21">
        <v>758</v>
      </c>
      <c r="J23" s="21">
        <v>725</v>
      </c>
      <c r="K23" s="21" t="s">
        <v>1843</v>
      </c>
      <c r="L23" s="21">
        <v>398</v>
      </c>
    </row>
    <row r="24" spans="1:12" x14ac:dyDescent="0.25">
      <c r="A24" s="17" t="s">
        <v>1844</v>
      </c>
      <c r="B24" s="17" t="s">
        <v>1844</v>
      </c>
      <c r="C24" s="21">
        <v>22</v>
      </c>
      <c r="D24" s="17" t="s">
        <v>1027</v>
      </c>
      <c r="E24" s="21">
        <v>74</v>
      </c>
      <c r="F24" s="21" t="s">
        <v>1845</v>
      </c>
      <c r="H24" s="25">
        <v>1926</v>
      </c>
      <c r="I24" s="21">
        <v>761</v>
      </c>
      <c r="J24" s="21">
        <v>749</v>
      </c>
      <c r="K24" s="21" t="s">
        <v>1846</v>
      </c>
      <c r="L24" s="21">
        <v>270</v>
      </c>
    </row>
    <row r="25" spans="1:12" x14ac:dyDescent="0.25">
      <c r="A25" s="17" t="s">
        <v>1847</v>
      </c>
      <c r="B25" s="17" t="s">
        <v>1848</v>
      </c>
      <c r="C25" s="21">
        <v>23</v>
      </c>
      <c r="D25" s="17" t="s">
        <v>1849</v>
      </c>
      <c r="E25" s="21">
        <v>43</v>
      </c>
      <c r="F25" s="21" t="s">
        <v>1850</v>
      </c>
      <c r="G25" s="21">
        <v>11.35</v>
      </c>
      <c r="H25" s="25" t="s">
        <v>36</v>
      </c>
      <c r="I25" s="21">
        <v>679</v>
      </c>
      <c r="J25" s="21">
        <v>737</v>
      </c>
      <c r="K25" s="21" t="s">
        <v>1851</v>
      </c>
      <c r="L25" s="21">
        <v>416</v>
      </c>
    </row>
    <row r="26" spans="1:12" x14ac:dyDescent="0.25">
      <c r="A26" s="17" t="s">
        <v>1852</v>
      </c>
      <c r="B26" s="17" t="s">
        <v>1853</v>
      </c>
      <c r="C26" s="21">
        <v>24</v>
      </c>
      <c r="D26" s="17" t="s">
        <v>1849</v>
      </c>
      <c r="E26" s="21">
        <v>129</v>
      </c>
      <c r="F26" s="21" t="s">
        <v>1854</v>
      </c>
      <c r="G26" s="21">
        <v>25.12</v>
      </c>
      <c r="H26" s="25">
        <v>3250</v>
      </c>
      <c r="I26" s="21">
        <v>943</v>
      </c>
      <c r="J26" s="21">
        <v>944</v>
      </c>
      <c r="K26" s="21" t="s">
        <v>1855</v>
      </c>
      <c r="L26" s="21">
        <v>472</v>
      </c>
    </row>
    <row r="27" spans="1:12" x14ac:dyDescent="0.25">
      <c r="A27" s="17" t="s">
        <v>1856</v>
      </c>
      <c r="B27" s="17" t="s">
        <v>1857</v>
      </c>
      <c r="C27" s="21">
        <v>25</v>
      </c>
      <c r="D27" s="17" t="s">
        <v>1849</v>
      </c>
      <c r="E27" s="21">
        <v>129</v>
      </c>
      <c r="F27" s="21" t="s">
        <v>1858</v>
      </c>
      <c r="G27" s="21">
        <v>23.82</v>
      </c>
      <c r="H27" s="25">
        <v>3150</v>
      </c>
      <c r="I27" s="21">
        <v>829</v>
      </c>
      <c r="J27" s="21">
        <v>893</v>
      </c>
      <c r="K27" s="21" t="s">
        <v>1859</v>
      </c>
      <c r="L27" s="21">
        <v>458</v>
      </c>
    </row>
    <row r="28" spans="1:12" x14ac:dyDescent="0.25">
      <c r="A28" s="17" t="s">
        <v>1860</v>
      </c>
      <c r="B28" s="17" t="s">
        <v>1861</v>
      </c>
      <c r="C28" s="21">
        <v>26</v>
      </c>
      <c r="D28" s="17" t="s">
        <v>1849</v>
      </c>
      <c r="E28" s="21">
        <v>69</v>
      </c>
      <c r="F28" s="21" t="s">
        <v>1862</v>
      </c>
      <c r="G28" s="21">
        <v>24.3</v>
      </c>
      <c r="H28" s="25" t="s">
        <v>36</v>
      </c>
      <c r="I28" s="21">
        <v>744</v>
      </c>
      <c r="J28" s="21">
        <v>835</v>
      </c>
      <c r="K28" s="21" t="s">
        <v>1863</v>
      </c>
      <c r="L28" s="21">
        <v>470</v>
      </c>
    </row>
    <row r="29" spans="1:12" x14ac:dyDescent="0.25">
      <c r="A29" s="17" t="s">
        <v>1864</v>
      </c>
      <c r="B29" s="17" t="s">
        <v>1865</v>
      </c>
      <c r="C29" s="21">
        <v>27</v>
      </c>
      <c r="D29" s="17" t="s">
        <v>1849</v>
      </c>
      <c r="E29" s="21">
        <v>55</v>
      </c>
      <c r="F29" s="21" t="s">
        <v>1866</v>
      </c>
      <c r="G29" s="21">
        <v>26.3</v>
      </c>
      <c r="H29" s="25">
        <v>3363</v>
      </c>
      <c r="I29" s="21">
        <v>794</v>
      </c>
      <c r="J29" s="21">
        <v>877</v>
      </c>
      <c r="K29" s="21" t="s">
        <v>1867</v>
      </c>
      <c r="L29" s="21">
        <v>484</v>
      </c>
    </row>
    <row r="30" spans="1:12" x14ac:dyDescent="0.25">
      <c r="A30" s="17" t="s">
        <v>1868</v>
      </c>
      <c r="B30" s="17" t="s">
        <v>1869</v>
      </c>
      <c r="C30" s="21">
        <v>28</v>
      </c>
      <c r="D30" s="17" t="s">
        <v>1849</v>
      </c>
      <c r="E30" s="21">
        <v>129</v>
      </c>
      <c r="F30" s="21" t="s">
        <v>1870</v>
      </c>
      <c r="G30" s="21">
        <v>26.13</v>
      </c>
      <c r="H30" s="25">
        <v>3350</v>
      </c>
      <c r="I30" s="21">
        <v>905</v>
      </c>
      <c r="J30" s="21">
        <v>911</v>
      </c>
      <c r="K30" s="21" t="s">
        <v>1871</v>
      </c>
      <c r="L30" s="21">
        <v>486</v>
      </c>
    </row>
    <row r="31" spans="1:12" x14ac:dyDescent="0.25">
      <c r="A31" s="17" t="s">
        <v>1872</v>
      </c>
      <c r="B31" s="17" t="s">
        <v>1873</v>
      </c>
      <c r="C31" s="21">
        <v>29</v>
      </c>
      <c r="D31" s="17" t="s">
        <v>1849</v>
      </c>
      <c r="E31" s="21">
        <v>83</v>
      </c>
      <c r="F31" s="21" t="s">
        <v>1874</v>
      </c>
      <c r="G31" s="21">
        <v>25.39</v>
      </c>
      <c r="H31" s="25">
        <v>3274</v>
      </c>
      <c r="I31" s="21">
        <v>906</v>
      </c>
      <c r="J31" s="21">
        <v>912</v>
      </c>
      <c r="K31" s="21" t="s">
        <v>1867</v>
      </c>
      <c r="L31" s="21">
        <v>484</v>
      </c>
    </row>
    <row r="32" spans="1:12" x14ac:dyDescent="0.25">
      <c r="A32" s="17" t="s">
        <v>1875</v>
      </c>
      <c r="B32" s="17" t="s">
        <v>1876</v>
      </c>
      <c r="C32" s="21">
        <v>30</v>
      </c>
      <c r="D32" s="17" t="s">
        <v>1877</v>
      </c>
      <c r="E32" s="21">
        <v>147</v>
      </c>
      <c r="F32" s="21" t="s">
        <v>1878</v>
      </c>
      <c r="G32" s="21">
        <v>4.1399999999999997</v>
      </c>
      <c r="H32" s="25">
        <v>1051</v>
      </c>
      <c r="I32" s="21">
        <v>740</v>
      </c>
      <c r="J32" s="21">
        <v>794</v>
      </c>
      <c r="K32" s="21" t="s">
        <v>1879</v>
      </c>
      <c r="L32" s="21">
        <v>220</v>
      </c>
    </row>
    <row r="33" spans="1:12" x14ac:dyDescent="0.25">
      <c r="A33" s="17" t="s">
        <v>1880</v>
      </c>
      <c r="B33" s="17" t="s">
        <v>1881</v>
      </c>
      <c r="C33" s="21">
        <v>31</v>
      </c>
      <c r="D33" s="17" t="s">
        <v>1877</v>
      </c>
      <c r="E33" s="21">
        <v>228</v>
      </c>
      <c r="F33" s="21" t="s">
        <v>36</v>
      </c>
      <c r="H33" s="25" t="s">
        <v>36</v>
      </c>
      <c r="I33" s="21">
        <v>744</v>
      </c>
      <c r="J33" s="21">
        <v>753</v>
      </c>
      <c r="K33" s="21" t="s">
        <v>1882</v>
      </c>
      <c r="L33" s="21">
        <v>456</v>
      </c>
    </row>
    <row r="34" spans="1:12" x14ac:dyDescent="0.25">
      <c r="A34" s="17" t="s">
        <v>1883</v>
      </c>
      <c r="B34" s="17" t="s">
        <v>1884</v>
      </c>
      <c r="C34" s="21">
        <v>32</v>
      </c>
      <c r="D34" s="17" t="s">
        <v>1877</v>
      </c>
      <c r="E34" s="21">
        <v>117</v>
      </c>
      <c r="F34" s="21" t="s">
        <v>1885</v>
      </c>
      <c r="G34" s="21">
        <v>6.36</v>
      </c>
      <c r="H34" s="25" t="s">
        <v>36</v>
      </c>
      <c r="I34" s="21">
        <v>757</v>
      </c>
      <c r="J34" s="21">
        <v>813</v>
      </c>
      <c r="K34" s="21" t="s">
        <v>1886</v>
      </c>
      <c r="L34" s="21">
        <v>214</v>
      </c>
    </row>
    <row r="35" spans="1:12" x14ac:dyDescent="0.25">
      <c r="A35" s="17" t="s">
        <v>1887</v>
      </c>
      <c r="B35" s="17" t="s">
        <v>1887</v>
      </c>
      <c r="C35" s="21">
        <v>33</v>
      </c>
      <c r="D35" s="17" t="s">
        <v>1877</v>
      </c>
      <c r="E35" s="21">
        <v>174</v>
      </c>
      <c r="F35" s="21" t="s">
        <v>1888</v>
      </c>
      <c r="H35" s="25" t="s">
        <v>36</v>
      </c>
      <c r="I35" s="21">
        <v>687</v>
      </c>
      <c r="J35" s="21">
        <v>675</v>
      </c>
      <c r="K35" s="21" t="s">
        <v>1889</v>
      </c>
      <c r="L35" s="21">
        <v>259</v>
      </c>
    </row>
    <row r="36" spans="1:12" x14ac:dyDescent="0.25">
      <c r="A36" s="17" t="s">
        <v>1890</v>
      </c>
      <c r="B36" s="17" t="s">
        <v>1890</v>
      </c>
      <c r="C36" s="21">
        <v>34</v>
      </c>
      <c r="D36" s="17" t="s">
        <v>1877</v>
      </c>
      <c r="E36" s="21">
        <v>117</v>
      </c>
      <c r="F36" s="21" t="s">
        <v>1891</v>
      </c>
      <c r="H36" s="25">
        <v>2732</v>
      </c>
      <c r="I36" s="21">
        <v>653</v>
      </c>
      <c r="J36" s="21">
        <v>637</v>
      </c>
      <c r="K36" s="21" t="s">
        <v>1892</v>
      </c>
      <c r="L36" s="21">
        <v>426</v>
      </c>
    </row>
    <row r="37" spans="1:12" x14ac:dyDescent="0.25">
      <c r="A37" s="17" t="s">
        <v>1275</v>
      </c>
      <c r="B37" s="17" t="s">
        <v>1275</v>
      </c>
      <c r="C37" s="21">
        <v>35</v>
      </c>
      <c r="D37" s="27" t="s">
        <v>1276</v>
      </c>
      <c r="G37" s="21">
        <v>5.0199999999999996</v>
      </c>
    </row>
    <row r="38" spans="1:12" x14ac:dyDescent="0.25">
      <c r="A38" s="17" t="s">
        <v>1292</v>
      </c>
      <c r="B38" s="17" t="s">
        <v>1292</v>
      </c>
      <c r="C38" s="21">
        <v>36</v>
      </c>
      <c r="D38" s="27" t="s">
        <v>1276</v>
      </c>
      <c r="G38" s="21">
        <v>5.67</v>
      </c>
    </row>
    <row r="39" spans="1:12" x14ac:dyDescent="0.25">
      <c r="A39" s="17" t="s">
        <v>1295</v>
      </c>
      <c r="B39" s="17" t="s">
        <v>1295</v>
      </c>
      <c r="C39" s="21">
        <v>37</v>
      </c>
      <c r="D39" s="27" t="s">
        <v>1276</v>
      </c>
      <c r="G39" s="21">
        <v>5.97</v>
      </c>
    </row>
    <row r="40" spans="1:12" x14ac:dyDescent="0.25">
      <c r="A40" s="17" t="s">
        <v>1305</v>
      </c>
      <c r="B40" s="17" t="s">
        <v>1305</v>
      </c>
      <c r="C40" s="21">
        <v>38</v>
      </c>
      <c r="D40" s="27" t="s">
        <v>1276</v>
      </c>
      <c r="G40" s="21">
        <v>6.2</v>
      </c>
    </row>
    <row r="41" spans="1:12" x14ac:dyDescent="0.25">
      <c r="A41" s="17" t="s">
        <v>1309</v>
      </c>
      <c r="B41" s="17" t="s">
        <v>1309</v>
      </c>
      <c r="C41" s="21">
        <v>39</v>
      </c>
      <c r="D41" s="27" t="s">
        <v>1276</v>
      </c>
      <c r="G41" s="21">
        <v>6.26</v>
      </c>
    </row>
    <row r="42" spans="1:12" x14ac:dyDescent="0.25">
      <c r="A42" s="17" t="s">
        <v>1325</v>
      </c>
      <c r="B42" s="17" t="s">
        <v>1325</v>
      </c>
      <c r="C42" s="21">
        <v>40</v>
      </c>
      <c r="D42" s="27" t="s">
        <v>1276</v>
      </c>
      <c r="G42" s="21">
        <v>6.46</v>
      </c>
    </row>
    <row r="43" spans="1:12" x14ac:dyDescent="0.25">
      <c r="A43" s="17" t="s">
        <v>1330</v>
      </c>
      <c r="B43" s="17" t="s">
        <v>1330</v>
      </c>
      <c r="C43" s="21">
        <v>41</v>
      </c>
      <c r="D43" s="27" t="s">
        <v>1276</v>
      </c>
      <c r="G43" s="21">
        <v>6.52</v>
      </c>
    </row>
    <row r="44" spans="1:12" x14ac:dyDescent="0.25">
      <c r="A44" s="17" t="s">
        <v>1334</v>
      </c>
      <c r="B44" s="17" t="s">
        <v>1334</v>
      </c>
      <c r="C44" s="21">
        <v>42</v>
      </c>
      <c r="D44" s="27" t="s">
        <v>1276</v>
      </c>
      <c r="G44" s="21">
        <v>6.8</v>
      </c>
    </row>
    <row r="45" spans="1:12" x14ac:dyDescent="0.25">
      <c r="A45" s="17" t="s">
        <v>1343</v>
      </c>
      <c r="B45" s="17" t="s">
        <v>1343</v>
      </c>
      <c r="C45" s="21">
        <v>43</v>
      </c>
      <c r="D45" s="27" t="s">
        <v>1276</v>
      </c>
      <c r="G45" s="21">
        <v>7.92</v>
      </c>
    </row>
    <row r="46" spans="1:12" x14ac:dyDescent="0.25">
      <c r="A46" s="17" t="s">
        <v>1359</v>
      </c>
      <c r="B46" s="17" t="s">
        <v>1359</v>
      </c>
      <c r="C46" s="21">
        <v>44</v>
      </c>
      <c r="D46" s="27" t="s">
        <v>1276</v>
      </c>
      <c r="G46" s="21">
        <v>8.6999999999999993</v>
      </c>
    </row>
    <row r="47" spans="1:12" x14ac:dyDescent="0.25">
      <c r="A47" s="17" t="s">
        <v>1369</v>
      </c>
      <c r="B47" s="17" t="s">
        <v>1369</v>
      </c>
      <c r="C47" s="21">
        <v>45</v>
      </c>
      <c r="D47" s="27" t="s">
        <v>1276</v>
      </c>
      <c r="G47" s="21">
        <v>9.49</v>
      </c>
    </row>
    <row r="48" spans="1:12" x14ac:dyDescent="0.25">
      <c r="A48" s="17" t="s">
        <v>1370</v>
      </c>
      <c r="B48" s="17" t="s">
        <v>1370</v>
      </c>
      <c r="C48" s="21">
        <v>46</v>
      </c>
      <c r="D48" s="27" t="s">
        <v>1276</v>
      </c>
      <c r="G48" s="21">
        <v>9.86</v>
      </c>
    </row>
    <row r="49" spans="1:7" x14ac:dyDescent="0.25">
      <c r="A49" s="17" t="s">
        <v>1374</v>
      </c>
      <c r="B49" s="17" t="s">
        <v>1374</v>
      </c>
      <c r="C49" s="21">
        <v>47</v>
      </c>
      <c r="D49" s="27" t="s">
        <v>1276</v>
      </c>
      <c r="G49" s="21">
        <v>10.69</v>
      </c>
    </row>
    <row r="50" spans="1:7" x14ac:dyDescent="0.25">
      <c r="A50" s="17" t="s">
        <v>1389</v>
      </c>
      <c r="B50" s="17" t="s">
        <v>1389</v>
      </c>
      <c r="C50" s="21">
        <v>48</v>
      </c>
      <c r="D50" s="27" t="s">
        <v>1276</v>
      </c>
      <c r="G50" s="21">
        <v>1147</v>
      </c>
    </row>
    <row r="51" spans="1:7" x14ac:dyDescent="0.25">
      <c r="A51" s="17" t="s">
        <v>1397</v>
      </c>
      <c r="B51" s="17" t="s">
        <v>1397</v>
      </c>
      <c r="C51" s="21">
        <v>49</v>
      </c>
      <c r="D51" s="27" t="s">
        <v>1276</v>
      </c>
      <c r="G51" s="21">
        <v>15.33</v>
      </c>
    </row>
    <row r="52" spans="1:7" x14ac:dyDescent="0.25">
      <c r="A52" s="17" t="s">
        <v>1403</v>
      </c>
      <c r="B52" s="17" t="s">
        <v>1403</v>
      </c>
      <c r="C52" s="21">
        <v>50</v>
      </c>
      <c r="D52" s="27" t="s">
        <v>1276</v>
      </c>
      <c r="G52" s="21">
        <v>15.84</v>
      </c>
    </row>
    <row r="53" spans="1:7" x14ac:dyDescent="0.25">
      <c r="A53" s="17" t="s">
        <v>1406</v>
      </c>
      <c r="B53" s="17" t="s">
        <v>1406</v>
      </c>
      <c r="C53" s="21">
        <v>51</v>
      </c>
      <c r="D53" s="27" t="s">
        <v>1276</v>
      </c>
      <c r="G53" s="21">
        <v>16</v>
      </c>
    </row>
    <row r="54" spans="1:7" x14ac:dyDescent="0.25">
      <c r="A54" s="17" t="s">
        <v>1411</v>
      </c>
      <c r="B54" s="17" t="s">
        <v>1411</v>
      </c>
      <c r="C54" s="21">
        <v>52</v>
      </c>
      <c r="D54" s="27" t="s">
        <v>1276</v>
      </c>
      <c r="G54" s="21">
        <v>16.59</v>
      </c>
    </row>
    <row r="55" spans="1:7" x14ac:dyDescent="0.25">
      <c r="A55" s="17" t="s">
        <v>1412</v>
      </c>
      <c r="B55" s="17" t="s">
        <v>1412</v>
      </c>
      <c r="C55" s="21">
        <v>53</v>
      </c>
      <c r="D55" s="27" t="s">
        <v>1276</v>
      </c>
      <c r="G55" s="21">
        <v>16.649999999999999</v>
      </c>
    </row>
    <row r="56" spans="1:7" x14ac:dyDescent="0.25">
      <c r="A56" s="17" t="s">
        <v>1423</v>
      </c>
      <c r="B56" s="17" t="s">
        <v>1423</v>
      </c>
      <c r="C56" s="21">
        <v>54</v>
      </c>
      <c r="D56" s="27" t="s">
        <v>1276</v>
      </c>
      <c r="G56" s="21">
        <v>17.899999999999999</v>
      </c>
    </row>
    <row r="57" spans="1:7" x14ac:dyDescent="0.25">
      <c r="A57" s="17" t="s">
        <v>1425</v>
      </c>
      <c r="B57" s="17" t="s">
        <v>1425</v>
      </c>
      <c r="C57" s="21">
        <v>55</v>
      </c>
      <c r="D57" s="27" t="s">
        <v>1276</v>
      </c>
      <c r="G57" s="21">
        <v>19.25</v>
      </c>
    </row>
    <row r="58" spans="1:7" x14ac:dyDescent="0.25">
      <c r="A58" s="17" t="s">
        <v>1432</v>
      </c>
      <c r="B58" s="17" t="s">
        <v>1432</v>
      </c>
      <c r="C58" s="21">
        <v>56</v>
      </c>
      <c r="D58" s="27" t="s">
        <v>1276</v>
      </c>
      <c r="G58" s="21">
        <v>19.27</v>
      </c>
    </row>
    <row r="59" spans="1:7" x14ac:dyDescent="0.25">
      <c r="A59" s="17" t="s">
        <v>1437</v>
      </c>
      <c r="B59" s="17" t="s">
        <v>1437</v>
      </c>
      <c r="C59" s="21">
        <v>57</v>
      </c>
      <c r="D59" s="27" t="s">
        <v>1276</v>
      </c>
      <c r="G59" s="21">
        <v>19.32</v>
      </c>
    </row>
    <row r="60" spans="1:7" x14ac:dyDescent="0.25">
      <c r="A60" s="17" t="s">
        <v>1893</v>
      </c>
      <c r="B60" s="17" t="s">
        <v>1893</v>
      </c>
      <c r="C60" s="21">
        <v>58</v>
      </c>
      <c r="D60" s="27" t="s">
        <v>1276</v>
      </c>
      <c r="G60" s="21">
        <v>21.88</v>
      </c>
    </row>
    <row r="61" spans="1:7" x14ac:dyDescent="0.25">
      <c r="A61" s="17" t="s">
        <v>1894</v>
      </c>
      <c r="B61" s="17" t="s">
        <v>1894</v>
      </c>
      <c r="C61" s="21">
        <v>59</v>
      </c>
      <c r="D61" s="27" t="s">
        <v>1276</v>
      </c>
      <c r="G61" s="21">
        <v>23.7</v>
      </c>
    </row>
    <row r="62" spans="1:7" x14ac:dyDescent="0.25">
      <c r="A62" s="17" t="s">
        <v>1895</v>
      </c>
      <c r="B62" s="17" t="s">
        <v>1895</v>
      </c>
      <c r="C62" s="21">
        <v>60</v>
      </c>
      <c r="D62" s="27" t="s">
        <v>1276</v>
      </c>
      <c r="G62" s="21">
        <v>24.5</v>
      </c>
    </row>
    <row r="63" spans="1:7" x14ac:dyDescent="0.25">
      <c r="A63" s="17" t="s">
        <v>1896</v>
      </c>
      <c r="B63" s="17" t="s">
        <v>1896</v>
      </c>
      <c r="C63" s="21">
        <v>61</v>
      </c>
      <c r="D63" s="27" t="s">
        <v>1276</v>
      </c>
      <c r="G63" s="21">
        <v>28.9</v>
      </c>
    </row>
    <row r="64" spans="1:7" x14ac:dyDescent="0.25">
      <c r="A64" s="17" t="s">
        <v>1897</v>
      </c>
      <c r="B64" s="17" t="s">
        <v>1897</v>
      </c>
      <c r="C64" s="21">
        <v>62</v>
      </c>
      <c r="D64" s="27" t="s">
        <v>1276</v>
      </c>
      <c r="G64" s="21">
        <v>31.1</v>
      </c>
    </row>
    <row r="65" spans="1:7" x14ac:dyDescent="0.25">
      <c r="A65" s="17" t="s">
        <v>1898</v>
      </c>
      <c r="B65" s="17" t="s">
        <v>1898</v>
      </c>
      <c r="C65" s="21">
        <v>63</v>
      </c>
      <c r="D65" s="27" t="s">
        <v>1276</v>
      </c>
      <c r="G65" s="21">
        <v>31.7</v>
      </c>
    </row>
  </sheetData>
  <autoFilter ref="A2:L2" xr:uid="{BACD655F-FC91-4219-AC7B-52702142654E}"/>
  <mergeCells count="1">
    <mergeCell ref="A1:M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0D0CA-E45A-44D5-B1E5-BF2A0D71A009}">
  <dimension ref="A1:R67"/>
  <sheetViews>
    <sheetView workbookViewId="0">
      <selection sqref="A1:XFD1"/>
    </sheetView>
  </sheetViews>
  <sheetFormatPr defaultRowHeight="15" x14ac:dyDescent="0.25"/>
  <cols>
    <col min="1" max="1" width="80.140625" bestFit="1" customWidth="1"/>
    <col min="2" max="8" width="14.140625" bestFit="1" customWidth="1"/>
  </cols>
  <sheetData>
    <row r="1" spans="1:18" ht="42" customHeight="1" thickBot="1" x14ac:dyDescent="0.3">
      <c r="A1" s="99" t="s">
        <v>5215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8" ht="15.75" thickBot="1" x14ac:dyDescent="0.3">
      <c r="A2" s="17"/>
      <c r="B2" s="30"/>
      <c r="C2" s="30"/>
      <c r="D2" s="30"/>
      <c r="E2" s="30"/>
      <c r="F2" s="30"/>
      <c r="G2" s="30"/>
      <c r="H2" s="30"/>
    </row>
    <row r="3" spans="1:18" ht="15.75" x14ac:dyDescent="0.25">
      <c r="A3" s="17"/>
      <c r="B3" s="59" t="s">
        <v>1899</v>
      </c>
      <c r="C3" s="59"/>
      <c r="D3" s="59"/>
      <c r="E3" s="59"/>
      <c r="F3" s="59"/>
      <c r="G3" s="59"/>
      <c r="H3" s="59"/>
    </row>
    <row r="4" spans="1:18" s="31" customFormat="1" ht="32.25" thickBot="1" x14ac:dyDescent="0.3">
      <c r="A4" s="16" t="s">
        <v>1272</v>
      </c>
      <c r="B4" s="16" t="s">
        <v>1900</v>
      </c>
      <c r="C4" s="20" t="s">
        <v>1901</v>
      </c>
      <c r="D4" s="20" t="s">
        <v>1902</v>
      </c>
      <c r="E4" s="16" t="s">
        <v>1903</v>
      </c>
      <c r="F4" s="20" t="s">
        <v>1904</v>
      </c>
      <c r="G4" s="20" t="s">
        <v>1905</v>
      </c>
      <c r="H4" s="20" t="s">
        <v>1906</v>
      </c>
      <c r="J4"/>
      <c r="K4"/>
      <c r="L4"/>
      <c r="M4"/>
      <c r="N4"/>
      <c r="O4"/>
      <c r="P4"/>
    </row>
    <row r="5" spans="1:18" x14ac:dyDescent="0.25">
      <c r="A5" s="17" t="s">
        <v>1811</v>
      </c>
      <c r="B5" s="21" t="s">
        <v>1907</v>
      </c>
      <c r="C5" s="21" t="s">
        <v>1908</v>
      </c>
      <c r="D5" s="21" t="s">
        <v>1909</v>
      </c>
      <c r="E5" s="21" t="s">
        <v>1910</v>
      </c>
      <c r="F5" s="21" t="s">
        <v>1911</v>
      </c>
      <c r="G5" s="21" t="s">
        <v>1912</v>
      </c>
      <c r="H5" s="21" t="s">
        <v>1913</v>
      </c>
    </row>
    <row r="6" spans="1:18" x14ac:dyDescent="0.25">
      <c r="A6" s="17" t="s">
        <v>1814</v>
      </c>
      <c r="B6" s="21" t="s">
        <v>1914</v>
      </c>
      <c r="C6" s="21" t="s">
        <v>1915</v>
      </c>
      <c r="D6" s="21" t="s">
        <v>1916</v>
      </c>
      <c r="E6" s="21" t="s">
        <v>1917</v>
      </c>
      <c r="F6" s="21" t="s">
        <v>1918</v>
      </c>
      <c r="G6" s="21" t="s">
        <v>1919</v>
      </c>
      <c r="H6" s="21" t="s">
        <v>1920</v>
      </c>
    </row>
    <row r="7" spans="1:18" x14ac:dyDescent="0.25">
      <c r="A7" s="17" t="s">
        <v>1817</v>
      </c>
      <c r="B7" s="21" t="s">
        <v>853</v>
      </c>
      <c r="C7" s="21" t="s">
        <v>1921</v>
      </c>
      <c r="D7" s="21" t="s">
        <v>853</v>
      </c>
      <c r="E7" s="21" t="s">
        <v>853</v>
      </c>
      <c r="F7" s="21" t="s">
        <v>853</v>
      </c>
      <c r="G7" s="21" t="s">
        <v>1922</v>
      </c>
      <c r="H7" s="21" t="s">
        <v>853</v>
      </c>
    </row>
    <row r="8" spans="1:18" x14ac:dyDescent="0.25">
      <c r="A8" s="17" t="s">
        <v>1875</v>
      </c>
      <c r="B8" s="21" t="s">
        <v>1923</v>
      </c>
      <c r="C8" s="21" t="s">
        <v>1924</v>
      </c>
      <c r="D8" s="21" t="s">
        <v>1925</v>
      </c>
      <c r="E8" s="21" t="s">
        <v>1926</v>
      </c>
      <c r="F8" s="21" t="s">
        <v>853</v>
      </c>
      <c r="G8" s="21" t="s">
        <v>1927</v>
      </c>
      <c r="H8" s="21" t="s">
        <v>1928</v>
      </c>
    </row>
    <row r="9" spans="1:18" x14ac:dyDescent="0.25">
      <c r="A9" s="17" t="s">
        <v>1847</v>
      </c>
      <c r="B9" s="21" t="s">
        <v>1929</v>
      </c>
      <c r="C9" s="21" t="s">
        <v>1930</v>
      </c>
      <c r="D9" s="21" t="s">
        <v>853</v>
      </c>
      <c r="E9" s="21" t="s">
        <v>853</v>
      </c>
      <c r="F9" s="21" t="s">
        <v>853</v>
      </c>
      <c r="G9" s="21" t="s">
        <v>853</v>
      </c>
      <c r="H9" s="21" t="s">
        <v>853</v>
      </c>
    </row>
    <row r="10" spans="1:18" x14ac:dyDescent="0.25">
      <c r="A10" s="17" t="s">
        <v>1773</v>
      </c>
      <c r="B10" s="21" t="s">
        <v>1931</v>
      </c>
      <c r="C10" s="21" t="s">
        <v>1932</v>
      </c>
      <c r="D10" s="21" t="s">
        <v>1933</v>
      </c>
      <c r="E10" s="21" t="s">
        <v>1934</v>
      </c>
      <c r="F10" s="21" t="s">
        <v>1935</v>
      </c>
      <c r="G10" s="21" t="s">
        <v>1936</v>
      </c>
      <c r="H10" s="21" t="s">
        <v>1937</v>
      </c>
    </row>
    <row r="11" spans="1:18" x14ac:dyDescent="0.25">
      <c r="A11" s="17" t="s">
        <v>1880</v>
      </c>
      <c r="B11" s="21" t="s">
        <v>1938</v>
      </c>
      <c r="C11" s="21" t="s">
        <v>1939</v>
      </c>
      <c r="D11" s="21" t="s">
        <v>853</v>
      </c>
      <c r="E11" s="21" t="s">
        <v>853</v>
      </c>
      <c r="F11" s="21" t="s">
        <v>853</v>
      </c>
      <c r="G11" s="21" t="s">
        <v>1940</v>
      </c>
      <c r="H11" s="21" t="s">
        <v>853</v>
      </c>
    </row>
    <row r="12" spans="1:18" x14ac:dyDescent="0.25">
      <c r="A12" s="17" t="s">
        <v>1778</v>
      </c>
      <c r="B12" s="21" t="s">
        <v>1941</v>
      </c>
      <c r="C12" s="21" t="s">
        <v>1942</v>
      </c>
      <c r="D12" s="21" t="s">
        <v>1943</v>
      </c>
      <c r="E12" s="21" t="s">
        <v>1944</v>
      </c>
      <c r="F12" s="21" t="s">
        <v>1945</v>
      </c>
      <c r="G12" s="21" t="s">
        <v>1946</v>
      </c>
      <c r="H12" s="21" t="s">
        <v>1947</v>
      </c>
    </row>
    <row r="13" spans="1:18" x14ac:dyDescent="0.25">
      <c r="A13" s="17" t="s">
        <v>1801</v>
      </c>
      <c r="B13" s="21" t="s">
        <v>1948</v>
      </c>
      <c r="C13" s="21" t="s">
        <v>1949</v>
      </c>
      <c r="D13" s="21" t="s">
        <v>1950</v>
      </c>
      <c r="E13" s="21" t="s">
        <v>1951</v>
      </c>
      <c r="F13" s="21" t="s">
        <v>1952</v>
      </c>
      <c r="G13" s="21" t="s">
        <v>1953</v>
      </c>
      <c r="H13" s="21" t="s">
        <v>1954</v>
      </c>
    </row>
    <row r="14" spans="1:18" x14ac:dyDescent="0.25">
      <c r="A14" s="17" t="s">
        <v>1829</v>
      </c>
      <c r="B14" s="21" t="s">
        <v>853</v>
      </c>
      <c r="C14" s="21" t="s">
        <v>1955</v>
      </c>
      <c r="D14" s="21" t="s">
        <v>1956</v>
      </c>
      <c r="E14" s="21" t="s">
        <v>1957</v>
      </c>
      <c r="F14" s="21" t="s">
        <v>1958</v>
      </c>
      <c r="G14" s="21" t="s">
        <v>1959</v>
      </c>
      <c r="H14" s="21" t="s">
        <v>1960</v>
      </c>
    </row>
    <row r="15" spans="1:18" x14ac:dyDescent="0.25">
      <c r="A15" s="17" t="s">
        <v>1804</v>
      </c>
      <c r="B15" s="21" t="s">
        <v>1961</v>
      </c>
      <c r="C15" s="21" t="s">
        <v>1962</v>
      </c>
      <c r="D15" s="21" t="s">
        <v>853</v>
      </c>
      <c r="E15" s="21" t="s">
        <v>1963</v>
      </c>
      <c r="F15" s="21" t="s">
        <v>1964</v>
      </c>
      <c r="G15" s="21" t="s">
        <v>1965</v>
      </c>
      <c r="H15" s="21" t="s">
        <v>853</v>
      </c>
    </row>
    <row r="16" spans="1:18" x14ac:dyDescent="0.25">
      <c r="A16" s="17" t="s">
        <v>1852</v>
      </c>
      <c r="B16" s="21" t="s">
        <v>1966</v>
      </c>
      <c r="C16" s="21" t="s">
        <v>1967</v>
      </c>
      <c r="D16" s="21" t="s">
        <v>1968</v>
      </c>
      <c r="E16" s="21" t="s">
        <v>1969</v>
      </c>
      <c r="F16" s="21" t="s">
        <v>1970</v>
      </c>
      <c r="G16" s="21" t="s">
        <v>1971</v>
      </c>
      <c r="H16" s="21" t="s">
        <v>1972</v>
      </c>
    </row>
    <row r="17" spans="1:8" x14ac:dyDescent="0.25">
      <c r="A17" s="17" t="s">
        <v>1856</v>
      </c>
      <c r="B17" s="21" t="s">
        <v>1973</v>
      </c>
      <c r="C17" s="21" t="s">
        <v>1974</v>
      </c>
      <c r="D17" s="21" t="s">
        <v>1975</v>
      </c>
      <c r="E17" s="21" t="s">
        <v>1976</v>
      </c>
      <c r="F17" s="21" t="s">
        <v>1977</v>
      </c>
      <c r="G17" s="21" t="s">
        <v>1978</v>
      </c>
      <c r="H17" s="21" t="s">
        <v>1979</v>
      </c>
    </row>
    <row r="18" spans="1:8" x14ac:dyDescent="0.25">
      <c r="A18" s="17" t="s">
        <v>1883</v>
      </c>
      <c r="B18" s="21" t="s">
        <v>1980</v>
      </c>
      <c r="C18" s="21" t="s">
        <v>1981</v>
      </c>
      <c r="D18" s="21" t="s">
        <v>1982</v>
      </c>
      <c r="E18" s="21" t="s">
        <v>1983</v>
      </c>
      <c r="F18" s="21" t="s">
        <v>1984</v>
      </c>
      <c r="G18" s="21" t="s">
        <v>1985</v>
      </c>
      <c r="H18" s="21" t="s">
        <v>1986</v>
      </c>
    </row>
    <row r="19" spans="1:8" x14ac:dyDescent="0.25">
      <c r="A19" s="17" t="s">
        <v>1836</v>
      </c>
      <c r="B19" s="21" t="s">
        <v>1987</v>
      </c>
      <c r="C19" s="21" t="s">
        <v>1988</v>
      </c>
      <c r="D19" s="21" t="s">
        <v>853</v>
      </c>
      <c r="E19" s="21" t="s">
        <v>1989</v>
      </c>
      <c r="F19" s="21" t="s">
        <v>1990</v>
      </c>
      <c r="G19" s="21" t="s">
        <v>1991</v>
      </c>
      <c r="H19" s="21" t="s">
        <v>1992</v>
      </c>
    </row>
    <row r="20" spans="1:8" x14ac:dyDescent="0.25">
      <c r="A20" s="17" t="s">
        <v>1833</v>
      </c>
      <c r="B20" s="21" t="s">
        <v>1993</v>
      </c>
      <c r="C20" s="21" t="s">
        <v>1994</v>
      </c>
      <c r="D20" s="21" t="s">
        <v>1995</v>
      </c>
      <c r="E20" s="21" t="s">
        <v>1996</v>
      </c>
      <c r="F20" s="21" t="s">
        <v>1997</v>
      </c>
      <c r="G20" s="21" t="s">
        <v>1998</v>
      </c>
      <c r="H20" s="21" t="s">
        <v>1999</v>
      </c>
    </row>
    <row r="21" spans="1:8" x14ac:dyDescent="0.25">
      <c r="A21" s="17" t="s">
        <v>1840</v>
      </c>
      <c r="B21" s="21" t="s">
        <v>2000</v>
      </c>
      <c r="C21" s="21" t="s">
        <v>2001</v>
      </c>
      <c r="D21" s="21" t="s">
        <v>2002</v>
      </c>
      <c r="E21" s="21" t="s">
        <v>2003</v>
      </c>
      <c r="F21" s="21" t="s">
        <v>2004</v>
      </c>
      <c r="G21" s="21" t="s">
        <v>2005</v>
      </c>
      <c r="H21" s="21" t="s">
        <v>2006</v>
      </c>
    </row>
    <row r="22" spans="1:8" x14ac:dyDescent="0.25">
      <c r="A22" s="17" t="s">
        <v>1860</v>
      </c>
      <c r="B22" s="21" t="s">
        <v>2007</v>
      </c>
      <c r="C22" s="21" t="s">
        <v>2008</v>
      </c>
      <c r="D22" s="21" t="s">
        <v>2009</v>
      </c>
      <c r="E22" s="21" t="s">
        <v>2010</v>
      </c>
      <c r="F22" s="21" t="s">
        <v>2011</v>
      </c>
      <c r="G22" s="21" t="s">
        <v>2012</v>
      </c>
      <c r="H22" s="21" t="s">
        <v>2013</v>
      </c>
    </row>
    <row r="23" spans="1:8" x14ac:dyDescent="0.25">
      <c r="A23" s="17" t="s">
        <v>1782</v>
      </c>
      <c r="B23" s="21" t="s">
        <v>2014</v>
      </c>
      <c r="C23" s="21" t="s">
        <v>2015</v>
      </c>
      <c r="D23" s="21" t="s">
        <v>2016</v>
      </c>
      <c r="E23" s="21" t="s">
        <v>2017</v>
      </c>
      <c r="F23" s="21" t="s">
        <v>853</v>
      </c>
      <c r="G23" s="21" t="s">
        <v>2018</v>
      </c>
      <c r="H23" s="21" t="s">
        <v>2019</v>
      </c>
    </row>
    <row r="24" spans="1:8" x14ac:dyDescent="0.25">
      <c r="A24" s="17" t="s">
        <v>2020</v>
      </c>
      <c r="B24" s="21" t="s">
        <v>2021</v>
      </c>
      <c r="C24" s="21" t="s">
        <v>2022</v>
      </c>
      <c r="D24" s="21" t="s">
        <v>2023</v>
      </c>
      <c r="E24" s="21" t="s">
        <v>2024</v>
      </c>
      <c r="F24" s="21" t="s">
        <v>2025</v>
      </c>
      <c r="G24" s="21" t="s">
        <v>2026</v>
      </c>
      <c r="H24" s="21" t="s">
        <v>2027</v>
      </c>
    </row>
    <row r="25" spans="1:8" x14ac:dyDescent="0.25">
      <c r="A25" s="17" t="s">
        <v>2028</v>
      </c>
      <c r="B25" s="21" t="s">
        <v>853</v>
      </c>
      <c r="C25" s="21" t="s">
        <v>853</v>
      </c>
      <c r="D25" s="21" t="s">
        <v>853</v>
      </c>
      <c r="E25" s="21" t="s">
        <v>853</v>
      </c>
      <c r="F25" s="21" t="s">
        <v>853</v>
      </c>
      <c r="G25" s="21" t="s">
        <v>853</v>
      </c>
      <c r="H25" s="21" t="s">
        <v>853</v>
      </c>
    </row>
    <row r="26" spans="1:8" x14ac:dyDescent="0.25">
      <c r="A26" s="17" t="s">
        <v>1887</v>
      </c>
      <c r="B26" s="21" t="s">
        <v>2029</v>
      </c>
      <c r="C26" s="21" t="s">
        <v>2030</v>
      </c>
      <c r="D26" s="21" t="s">
        <v>2031</v>
      </c>
      <c r="E26" s="21" t="s">
        <v>2032</v>
      </c>
      <c r="F26" s="21" t="s">
        <v>2033</v>
      </c>
      <c r="G26" s="21" t="s">
        <v>2034</v>
      </c>
      <c r="H26" s="21" t="s">
        <v>2035</v>
      </c>
    </row>
    <row r="27" spans="1:8" x14ac:dyDescent="0.25">
      <c r="A27" s="17" t="s">
        <v>2036</v>
      </c>
      <c r="B27" s="21" t="s">
        <v>2037</v>
      </c>
      <c r="C27" s="21" t="s">
        <v>2038</v>
      </c>
      <c r="D27" s="21" t="s">
        <v>2039</v>
      </c>
      <c r="E27" s="21" t="s">
        <v>2040</v>
      </c>
      <c r="F27" s="21" t="s">
        <v>2041</v>
      </c>
      <c r="G27" s="21" t="s">
        <v>2042</v>
      </c>
      <c r="H27" s="21" t="s">
        <v>2043</v>
      </c>
    </row>
    <row r="28" spans="1:8" x14ac:dyDescent="0.25">
      <c r="A28" s="17" t="s">
        <v>1864</v>
      </c>
      <c r="B28" s="21" t="s">
        <v>2044</v>
      </c>
      <c r="C28" s="21" t="s">
        <v>2045</v>
      </c>
      <c r="D28" s="21" t="s">
        <v>2046</v>
      </c>
      <c r="E28" s="21" t="s">
        <v>2047</v>
      </c>
      <c r="F28" s="21" t="s">
        <v>2048</v>
      </c>
      <c r="G28" s="21" t="s">
        <v>2049</v>
      </c>
      <c r="H28" s="21" t="s">
        <v>2050</v>
      </c>
    </row>
    <row r="29" spans="1:8" x14ac:dyDescent="0.25">
      <c r="A29" s="17" t="s">
        <v>1825</v>
      </c>
      <c r="B29" s="21" t="s">
        <v>2051</v>
      </c>
      <c r="C29" s="21" t="s">
        <v>2052</v>
      </c>
      <c r="D29" s="21" t="s">
        <v>2053</v>
      </c>
      <c r="E29" s="21" t="s">
        <v>2054</v>
      </c>
      <c r="F29" s="21" t="s">
        <v>2055</v>
      </c>
      <c r="G29" s="21" t="s">
        <v>2056</v>
      </c>
      <c r="H29" s="21" t="s">
        <v>2057</v>
      </c>
    </row>
    <row r="30" spans="1:8" x14ac:dyDescent="0.25">
      <c r="A30" s="17" t="s">
        <v>1821</v>
      </c>
      <c r="B30" s="21" t="s">
        <v>2058</v>
      </c>
      <c r="C30" s="21" t="s">
        <v>2059</v>
      </c>
      <c r="D30" s="21" t="s">
        <v>2060</v>
      </c>
      <c r="E30" s="21" t="s">
        <v>2061</v>
      </c>
      <c r="F30" s="21" t="s">
        <v>2062</v>
      </c>
      <c r="G30" s="21" t="s">
        <v>2063</v>
      </c>
      <c r="H30" s="21" t="s">
        <v>2064</v>
      </c>
    </row>
    <row r="31" spans="1:8" x14ac:dyDescent="0.25">
      <c r="A31" s="17" t="s">
        <v>2065</v>
      </c>
      <c r="B31" s="21" t="s">
        <v>853</v>
      </c>
      <c r="C31" s="21" t="s">
        <v>853</v>
      </c>
      <c r="D31" s="21" t="s">
        <v>853</v>
      </c>
      <c r="E31" s="21" t="s">
        <v>853</v>
      </c>
      <c r="F31" s="21" t="s">
        <v>2066</v>
      </c>
      <c r="G31" s="21" t="s">
        <v>853</v>
      </c>
      <c r="H31" s="21" t="s">
        <v>853</v>
      </c>
    </row>
    <row r="32" spans="1:8" x14ac:dyDescent="0.25">
      <c r="A32" s="17" t="s">
        <v>2067</v>
      </c>
      <c r="B32" s="21" t="s">
        <v>853</v>
      </c>
      <c r="C32" s="21" t="s">
        <v>2068</v>
      </c>
      <c r="D32" s="21" t="s">
        <v>853</v>
      </c>
      <c r="E32" s="21" t="s">
        <v>853</v>
      </c>
      <c r="F32" s="21" t="s">
        <v>2069</v>
      </c>
      <c r="G32" s="21" t="s">
        <v>853</v>
      </c>
      <c r="H32" s="21" t="s">
        <v>2070</v>
      </c>
    </row>
    <row r="33" spans="1:8" x14ac:dyDescent="0.25">
      <c r="A33" s="17" t="s">
        <v>1807</v>
      </c>
      <c r="B33" s="21" t="s">
        <v>2071</v>
      </c>
      <c r="C33" s="21" t="s">
        <v>2072</v>
      </c>
      <c r="D33" s="21" t="s">
        <v>853</v>
      </c>
      <c r="E33" s="21" t="s">
        <v>853</v>
      </c>
      <c r="F33" s="21" t="s">
        <v>853</v>
      </c>
      <c r="G33" s="21" t="s">
        <v>853</v>
      </c>
      <c r="H33" s="21" t="s">
        <v>2073</v>
      </c>
    </row>
    <row r="34" spans="1:8" x14ac:dyDescent="0.25">
      <c r="A34" s="17" t="s">
        <v>1810</v>
      </c>
      <c r="B34" s="21" t="s">
        <v>2074</v>
      </c>
      <c r="C34" s="21" t="s">
        <v>2075</v>
      </c>
      <c r="D34" s="21" t="s">
        <v>853</v>
      </c>
      <c r="E34" s="21" t="s">
        <v>853</v>
      </c>
      <c r="F34" s="21" t="s">
        <v>853</v>
      </c>
      <c r="G34" s="21" t="s">
        <v>853</v>
      </c>
      <c r="H34" s="21" t="s">
        <v>2076</v>
      </c>
    </row>
    <row r="35" spans="1:8" x14ac:dyDescent="0.25">
      <c r="A35" s="17" t="s">
        <v>2077</v>
      </c>
      <c r="B35" s="21" t="s">
        <v>2078</v>
      </c>
      <c r="C35" s="21" t="s">
        <v>2079</v>
      </c>
      <c r="D35" s="21" t="s">
        <v>2080</v>
      </c>
      <c r="E35" s="21" t="s">
        <v>2081</v>
      </c>
      <c r="F35" s="21" t="s">
        <v>2082</v>
      </c>
      <c r="G35" s="21" t="s">
        <v>2083</v>
      </c>
      <c r="H35" s="21" t="s">
        <v>2084</v>
      </c>
    </row>
    <row r="36" spans="1:8" x14ac:dyDescent="0.25">
      <c r="A36" s="17" t="s">
        <v>1872</v>
      </c>
      <c r="B36" s="21" t="s">
        <v>2085</v>
      </c>
      <c r="C36" s="21" t="s">
        <v>2086</v>
      </c>
      <c r="D36" s="21" t="s">
        <v>2087</v>
      </c>
      <c r="E36" s="21" t="s">
        <v>2088</v>
      </c>
      <c r="F36" s="21" t="s">
        <v>2089</v>
      </c>
      <c r="G36" s="21" t="s">
        <v>2090</v>
      </c>
      <c r="H36" s="21" t="s">
        <v>2091</v>
      </c>
    </row>
    <row r="37" spans="1:8" x14ac:dyDescent="0.25">
      <c r="A37" s="17" t="s">
        <v>2092</v>
      </c>
      <c r="B37" s="21" t="s">
        <v>853</v>
      </c>
      <c r="C37" s="21" t="s">
        <v>853</v>
      </c>
      <c r="D37" s="21" t="s">
        <v>853</v>
      </c>
      <c r="E37" s="21" t="s">
        <v>853</v>
      </c>
      <c r="F37" s="21" t="s">
        <v>853</v>
      </c>
      <c r="G37" s="21" t="s">
        <v>853</v>
      </c>
      <c r="H37" s="21" t="s">
        <v>2093</v>
      </c>
    </row>
    <row r="38" spans="1:8" x14ac:dyDescent="0.25">
      <c r="A38" s="17" t="s">
        <v>1890</v>
      </c>
      <c r="B38" s="21" t="s">
        <v>2094</v>
      </c>
      <c r="C38" s="21" t="s">
        <v>2095</v>
      </c>
      <c r="D38" s="21" t="s">
        <v>2096</v>
      </c>
      <c r="E38" s="21" t="s">
        <v>2097</v>
      </c>
      <c r="F38" s="21" t="s">
        <v>2098</v>
      </c>
      <c r="G38" s="21" t="s">
        <v>2099</v>
      </c>
      <c r="H38" s="21" t="s">
        <v>2100</v>
      </c>
    </row>
    <row r="39" spans="1:8" x14ac:dyDescent="0.25">
      <c r="A39" s="17" t="s">
        <v>1275</v>
      </c>
      <c r="B39" s="21" t="s">
        <v>2101</v>
      </c>
      <c r="C39" s="21" t="s">
        <v>2102</v>
      </c>
      <c r="D39" s="21" t="s">
        <v>2103</v>
      </c>
      <c r="E39" s="21" t="s">
        <v>2104</v>
      </c>
      <c r="F39" s="21" t="s">
        <v>2105</v>
      </c>
      <c r="G39" s="21" t="s">
        <v>2106</v>
      </c>
      <c r="H39" s="21" t="s">
        <v>2107</v>
      </c>
    </row>
    <row r="40" spans="1:8" x14ac:dyDescent="0.25">
      <c r="A40" s="17" t="s">
        <v>1292</v>
      </c>
      <c r="B40" s="21" t="s">
        <v>2108</v>
      </c>
      <c r="C40" s="21" t="s">
        <v>2109</v>
      </c>
      <c r="D40" s="21" t="s">
        <v>2110</v>
      </c>
      <c r="E40" s="21" t="s">
        <v>2111</v>
      </c>
      <c r="F40" s="21" t="s">
        <v>2112</v>
      </c>
      <c r="G40" s="21" t="s">
        <v>2113</v>
      </c>
      <c r="H40" s="21" t="s">
        <v>2114</v>
      </c>
    </row>
    <row r="41" spans="1:8" x14ac:dyDescent="0.25">
      <c r="A41" s="17" t="s">
        <v>1295</v>
      </c>
      <c r="B41" s="21" t="s">
        <v>2115</v>
      </c>
      <c r="C41" s="21" t="s">
        <v>2116</v>
      </c>
      <c r="D41" s="21" t="s">
        <v>2117</v>
      </c>
      <c r="E41" s="21" t="s">
        <v>2118</v>
      </c>
      <c r="F41" s="21" t="s">
        <v>2119</v>
      </c>
      <c r="G41" s="21" t="s">
        <v>2120</v>
      </c>
      <c r="H41" s="21" t="s">
        <v>2121</v>
      </c>
    </row>
    <row r="42" spans="1:8" x14ac:dyDescent="0.25">
      <c r="A42" s="17" t="s">
        <v>1305</v>
      </c>
      <c r="B42" s="21" t="s">
        <v>2122</v>
      </c>
      <c r="C42" s="21" t="s">
        <v>2123</v>
      </c>
      <c r="D42" s="21" t="s">
        <v>2124</v>
      </c>
      <c r="E42" s="21" t="s">
        <v>2125</v>
      </c>
      <c r="F42" s="21" t="s">
        <v>2126</v>
      </c>
      <c r="G42" s="21" t="s">
        <v>2127</v>
      </c>
      <c r="H42" s="21" t="s">
        <v>2128</v>
      </c>
    </row>
    <row r="43" spans="1:8" x14ac:dyDescent="0.25">
      <c r="A43" s="17" t="s">
        <v>1309</v>
      </c>
      <c r="B43" s="21" t="s">
        <v>2129</v>
      </c>
      <c r="C43" s="21" t="s">
        <v>2130</v>
      </c>
      <c r="D43" s="21" t="s">
        <v>2131</v>
      </c>
      <c r="E43" s="21" t="s">
        <v>2132</v>
      </c>
      <c r="F43" s="21" t="s">
        <v>2133</v>
      </c>
      <c r="G43" s="21" t="s">
        <v>2134</v>
      </c>
      <c r="H43" s="21" t="s">
        <v>2135</v>
      </c>
    </row>
    <row r="44" spans="1:8" x14ac:dyDescent="0.25">
      <c r="A44" s="17" t="s">
        <v>1325</v>
      </c>
      <c r="B44" s="21" t="s">
        <v>2136</v>
      </c>
      <c r="C44" s="21" t="s">
        <v>2137</v>
      </c>
      <c r="D44" s="21" t="s">
        <v>2138</v>
      </c>
      <c r="E44" s="21" t="s">
        <v>2139</v>
      </c>
      <c r="F44" s="21" t="s">
        <v>2140</v>
      </c>
      <c r="G44" s="21" t="s">
        <v>2141</v>
      </c>
      <c r="H44" s="21" t="s">
        <v>2142</v>
      </c>
    </row>
    <row r="45" spans="1:8" x14ac:dyDescent="0.25">
      <c r="A45" s="17" t="s">
        <v>1330</v>
      </c>
      <c r="B45" s="21" t="s">
        <v>2143</v>
      </c>
      <c r="C45" s="21" t="s">
        <v>2144</v>
      </c>
      <c r="D45" s="21" t="s">
        <v>2145</v>
      </c>
      <c r="E45" s="21" t="s">
        <v>2146</v>
      </c>
      <c r="F45" s="21" t="s">
        <v>2147</v>
      </c>
      <c r="G45" s="21" t="s">
        <v>2148</v>
      </c>
      <c r="H45" s="21" t="s">
        <v>2149</v>
      </c>
    </row>
    <row r="46" spans="1:8" x14ac:dyDescent="0.25">
      <c r="A46" s="17" t="s">
        <v>1334</v>
      </c>
      <c r="B46" s="21" t="s">
        <v>2150</v>
      </c>
      <c r="C46" s="21" t="s">
        <v>2151</v>
      </c>
      <c r="D46" s="21" t="s">
        <v>2152</v>
      </c>
      <c r="E46" s="21" t="s">
        <v>2153</v>
      </c>
      <c r="F46" s="21" t="s">
        <v>2154</v>
      </c>
      <c r="G46" s="21" t="s">
        <v>2155</v>
      </c>
      <c r="H46" s="21" t="s">
        <v>2156</v>
      </c>
    </row>
    <row r="47" spans="1:8" x14ac:dyDescent="0.25">
      <c r="A47" s="17" t="s">
        <v>1343</v>
      </c>
      <c r="B47" s="21" t="s">
        <v>2157</v>
      </c>
      <c r="C47" s="21" t="s">
        <v>2158</v>
      </c>
      <c r="D47" s="21" t="s">
        <v>2159</v>
      </c>
      <c r="E47" s="21" t="s">
        <v>2160</v>
      </c>
      <c r="F47" s="21" t="s">
        <v>2161</v>
      </c>
      <c r="G47" s="21" t="s">
        <v>2162</v>
      </c>
      <c r="H47" s="21" t="s">
        <v>2163</v>
      </c>
    </row>
    <row r="48" spans="1:8" x14ac:dyDescent="0.25">
      <c r="A48" s="17" t="s">
        <v>1359</v>
      </c>
      <c r="B48" s="21" t="s">
        <v>2164</v>
      </c>
      <c r="C48" s="21" t="s">
        <v>2165</v>
      </c>
      <c r="D48" s="21" t="s">
        <v>2166</v>
      </c>
      <c r="E48" s="21" t="s">
        <v>2167</v>
      </c>
      <c r="F48" s="21" t="s">
        <v>2168</v>
      </c>
      <c r="G48" s="21" t="s">
        <v>2169</v>
      </c>
      <c r="H48" s="21" t="s">
        <v>2170</v>
      </c>
    </row>
    <row r="49" spans="1:8" x14ac:dyDescent="0.25">
      <c r="A49" s="17" t="s">
        <v>1369</v>
      </c>
      <c r="B49" s="21" t="s">
        <v>2171</v>
      </c>
      <c r="C49" s="21" t="s">
        <v>2172</v>
      </c>
      <c r="D49" s="21" t="s">
        <v>853</v>
      </c>
      <c r="E49" s="21" t="s">
        <v>853</v>
      </c>
      <c r="F49" s="21" t="s">
        <v>853</v>
      </c>
      <c r="G49" s="21" t="s">
        <v>2173</v>
      </c>
      <c r="H49" s="21" t="s">
        <v>853</v>
      </c>
    </row>
    <row r="50" spans="1:8" x14ac:dyDescent="0.25">
      <c r="A50" s="17" t="s">
        <v>1370</v>
      </c>
      <c r="B50" s="21" t="s">
        <v>2174</v>
      </c>
      <c r="C50" s="21" t="s">
        <v>2175</v>
      </c>
      <c r="D50" s="21" t="s">
        <v>2176</v>
      </c>
      <c r="E50" s="21" t="s">
        <v>853</v>
      </c>
      <c r="F50" s="21" t="s">
        <v>2177</v>
      </c>
      <c r="G50" s="21" t="s">
        <v>2178</v>
      </c>
      <c r="H50" s="21" t="s">
        <v>2179</v>
      </c>
    </row>
    <row r="51" spans="1:8" x14ac:dyDescent="0.25">
      <c r="A51" s="17" t="s">
        <v>1374</v>
      </c>
      <c r="B51" s="21" t="s">
        <v>2180</v>
      </c>
      <c r="C51" s="21" t="s">
        <v>853</v>
      </c>
      <c r="D51" s="21" t="s">
        <v>2181</v>
      </c>
      <c r="E51" s="21" t="s">
        <v>2182</v>
      </c>
      <c r="F51" s="21" t="s">
        <v>2183</v>
      </c>
      <c r="G51" s="21" t="s">
        <v>2184</v>
      </c>
      <c r="H51" s="21" t="s">
        <v>2185</v>
      </c>
    </row>
    <row r="52" spans="1:8" x14ac:dyDescent="0.25">
      <c r="A52" s="17" t="s">
        <v>1389</v>
      </c>
      <c r="B52" s="21" t="s">
        <v>853</v>
      </c>
      <c r="C52" s="21" t="s">
        <v>2186</v>
      </c>
      <c r="D52" s="21" t="s">
        <v>853</v>
      </c>
      <c r="E52" s="21" t="s">
        <v>853</v>
      </c>
      <c r="F52" s="21" t="s">
        <v>853</v>
      </c>
      <c r="G52" s="21" t="s">
        <v>853</v>
      </c>
      <c r="H52" s="21" t="s">
        <v>2187</v>
      </c>
    </row>
    <row r="53" spans="1:8" x14ac:dyDescent="0.25">
      <c r="A53" s="17" t="s">
        <v>1397</v>
      </c>
      <c r="B53" s="21" t="s">
        <v>853</v>
      </c>
      <c r="C53" s="21" t="s">
        <v>2188</v>
      </c>
      <c r="D53" s="21" t="s">
        <v>853</v>
      </c>
      <c r="E53" s="21" t="s">
        <v>853</v>
      </c>
      <c r="F53" s="21" t="s">
        <v>853</v>
      </c>
      <c r="G53" s="21" t="s">
        <v>853</v>
      </c>
      <c r="H53" s="21" t="s">
        <v>853</v>
      </c>
    </row>
    <row r="54" spans="1:8" x14ac:dyDescent="0.25">
      <c r="A54" s="17" t="s">
        <v>1403</v>
      </c>
      <c r="B54" s="21" t="s">
        <v>2189</v>
      </c>
      <c r="C54" s="21" t="s">
        <v>2190</v>
      </c>
      <c r="D54" s="21" t="s">
        <v>853</v>
      </c>
      <c r="E54" s="21" t="s">
        <v>853</v>
      </c>
      <c r="F54" s="21" t="s">
        <v>853</v>
      </c>
      <c r="G54" s="21" t="s">
        <v>2191</v>
      </c>
      <c r="H54" s="21" t="s">
        <v>2192</v>
      </c>
    </row>
    <row r="55" spans="1:8" x14ac:dyDescent="0.25">
      <c r="A55" s="17" t="s">
        <v>1406</v>
      </c>
      <c r="B55" s="21" t="s">
        <v>2193</v>
      </c>
      <c r="C55" s="21" t="s">
        <v>2194</v>
      </c>
      <c r="D55" s="21" t="s">
        <v>853</v>
      </c>
      <c r="E55" s="21" t="s">
        <v>853</v>
      </c>
      <c r="F55" s="21" t="s">
        <v>853</v>
      </c>
      <c r="G55" s="21" t="s">
        <v>853</v>
      </c>
      <c r="H55" s="21" t="s">
        <v>2195</v>
      </c>
    </row>
    <row r="56" spans="1:8" x14ac:dyDescent="0.25">
      <c r="A56" s="17" t="s">
        <v>1411</v>
      </c>
      <c r="B56" s="21" t="s">
        <v>853</v>
      </c>
      <c r="C56" s="21" t="s">
        <v>853</v>
      </c>
      <c r="D56" s="21" t="s">
        <v>2196</v>
      </c>
      <c r="E56" s="21" t="s">
        <v>2197</v>
      </c>
      <c r="F56" s="21" t="s">
        <v>2198</v>
      </c>
      <c r="G56" s="21" t="s">
        <v>853</v>
      </c>
      <c r="H56" s="21" t="s">
        <v>2199</v>
      </c>
    </row>
    <row r="57" spans="1:8" x14ac:dyDescent="0.25">
      <c r="A57" s="17" t="s">
        <v>1412</v>
      </c>
      <c r="B57" s="21" t="s">
        <v>853</v>
      </c>
      <c r="C57" s="21" t="s">
        <v>853</v>
      </c>
      <c r="D57" s="21" t="s">
        <v>2200</v>
      </c>
      <c r="E57" s="21" t="s">
        <v>2201</v>
      </c>
      <c r="F57" s="21" t="s">
        <v>2202</v>
      </c>
      <c r="G57" s="21" t="s">
        <v>853</v>
      </c>
      <c r="H57" s="21" t="s">
        <v>2203</v>
      </c>
    </row>
    <row r="58" spans="1:8" x14ac:dyDescent="0.25">
      <c r="A58" s="17" t="s">
        <v>1423</v>
      </c>
      <c r="B58" s="21" t="s">
        <v>2204</v>
      </c>
      <c r="C58" s="21" t="s">
        <v>2205</v>
      </c>
      <c r="D58" s="21" t="s">
        <v>853</v>
      </c>
      <c r="E58" s="21" t="s">
        <v>853</v>
      </c>
      <c r="F58" s="21" t="s">
        <v>853</v>
      </c>
      <c r="G58" s="21" t="s">
        <v>853</v>
      </c>
      <c r="H58" s="21" t="s">
        <v>2206</v>
      </c>
    </row>
    <row r="59" spans="1:8" x14ac:dyDescent="0.25">
      <c r="A59" s="17" t="s">
        <v>1425</v>
      </c>
      <c r="B59" s="21" t="s">
        <v>853</v>
      </c>
      <c r="C59" s="21" t="s">
        <v>853</v>
      </c>
      <c r="D59" s="21" t="s">
        <v>2207</v>
      </c>
      <c r="E59" s="21" t="s">
        <v>853</v>
      </c>
      <c r="F59" s="21" t="s">
        <v>2208</v>
      </c>
      <c r="G59" s="21" t="s">
        <v>853</v>
      </c>
      <c r="H59" s="21" t="s">
        <v>2209</v>
      </c>
    </row>
    <row r="60" spans="1:8" x14ac:dyDescent="0.25">
      <c r="A60" s="17" t="s">
        <v>1432</v>
      </c>
      <c r="B60" s="21" t="s">
        <v>2210</v>
      </c>
      <c r="C60" s="21" t="s">
        <v>2211</v>
      </c>
      <c r="D60" s="21" t="s">
        <v>853</v>
      </c>
      <c r="E60" s="21" t="s">
        <v>853</v>
      </c>
      <c r="F60" s="21" t="s">
        <v>853</v>
      </c>
      <c r="G60" s="21" t="s">
        <v>853</v>
      </c>
      <c r="H60" s="21" t="s">
        <v>2212</v>
      </c>
    </row>
    <row r="61" spans="1:8" x14ac:dyDescent="0.25">
      <c r="A61" s="17" t="s">
        <v>1437</v>
      </c>
      <c r="B61" s="21" t="s">
        <v>853</v>
      </c>
      <c r="C61" s="21" t="s">
        <v>853</v>
      </c>
      <c r="D61" s="21" t="s">
        <v>2213</v>
      </c>
      <c r="E61" s="21" t="s">
        <v>853</v>
      </c>
      <c r="F61" s="21" t="s">
        <v>2214</v>
      </c>
      <c r="G61" s="21" t="s">
        <v>853</v>
      </c>
      <c r="H61" s="21" t="s">
        <v>2215</v>
      </c>
    </row>
    <row r="62" spans="1:8" x14ac:dyDescent="0.25">
      <c r="A62" s="17" t="s">
        <v>1893</v>
      </c>
      <c r="B62" s="21" t="s">
        <v>2216</v>
      </c>
      <c r="C62" s="21" t="s">
        <v>2217</v>
      </c>
      <c r="D62" s="21" t="s">
        <v>853</v>
      </c>
      <c r="E62" s="21" t="s">
        <v>853</v>
      </c>
      <c r="F62" s="21" t="s">
        <v>853</v>
      </c>
      <c r="G62" s="21" t="s">
        <v>2218</v>
      </c>
      <c r="H62" s="21" t="s">
        <v>2219</v>
      </c>
    </row>
    <row r="63" spans="1:8" x14ac:dyDescent="0.25">
      <c r="A63" s="17" t="s">
        <v>1894</v>
      </c>
      <c r="B63" s="21" t="s">
        <v>2220</v>
      </c>
      <c r="C63" s="21" t="s">
        <v>2221</v>
      </c>
      <c r="D63" s="21" t="s">
        <v>2222</v>
      </c>
      <c r="E63" s="21" t="s">
        <v>2223</v>
      </c>
      <c r="F63" s="21" t="s">
        <v>2224</v>
      </c>
      <c r="G63" s="21" t="s">
        <v>2225</v>
      </c>
      <c r="H63" s="21" t="s">
        <v>2226</v>
      </c>
    </row>
    <row r="64" spans="1:8" x14ac:dyDescent="0.25">
      <c r="A64" s="17" t="s">
        <v>1895</v>
      </c>
      <c r="B64" s="21" t="s">
        <v>2227</v>
      </c>
      <c r="C64" s="21" t="s">
        <v>853</v>
      </c>
      <c r="D64" s="21" t="s">
        <v>2228</v>
      </c>
      <c r="E64" s="21" t="s">
        <v>2229</v>
      </c>
      <c r="F64" s="21" t="s">
        <v>2230</v>
      </c>
      <c r="G64" s="21" t="s">
        <v>2231</v>
      </c>
      <c r="H64" s="21" t="s">
        <v>2232</v>
      </c>
    </row>
    <row r="65" spans="1:8" x14ac:dyDescent="0.25">
      <c r="A65" s="17" t="s">
        <v>1896</v>
      </c>
      <c r="B65" s="21" t="s">
        <v>2233</v>
      </c>
      <c r="C65" s="21" t="s">
        <v>2234</v>
      </c>
      <c r="D65" s="21" t="s">
        <v>2235</v>
      </c>
      <c r="E65" s="21" t="s">
        <v>2236</v>
      </c>
      <c r="F65" s="21" t="s">
        <v>2237</v>
      </c>
      <c r="G65" s="21" t="s">
        <v>2238</v>
      </c>
      <c r="H65" s="21" t="s">
        <v>2239</v>
      </c>
    </row>
    <row r="66" spans="1:8" x14ac:dyDescent="0.25">
      <c r="A66" s="17" t="s">
        <v>1897</v>
      </c>
      <c r="B66" s="21" t="s">
        <v>2240</v>
      </c>
      <c r="C66" s="21" t="s">
        <v>2241</v>
      </c>
      <c r="D66" s="21" t="s">
        <v>2242</v>
      </c>
      <c r="E66" s="21" t="s">
        <v>2243</v>
      </c>
      <c r="F66" s="21" t="s">
        <v>2244</v>
      </c>
      <c r="G66" s="21" t="s">
        <v>2245</v>
      </c>
      <c r="H66" s="21" t="s">
        <v>2246</v>
      </c>
    </row>
    <row r="67" spans="1:8" ht="15.75" thickBot="1" x14ac:dyDescent="0.3">
      <c r="A67" s="19" t="s">
        <v>1898</v>
      </c>
      <c r="B67" s="24" t="s">
        <v>2247</v>
      </c>
      <c r="C67" s="24" t="s">
        <v>2248</v>
      </c>
      <c r="D67" s="24" t="s">
        <v>2249</v>
      </c>
      <c r="E67" s="24" t="s">
        <v>2250</v>
      </c>
      <c r="F67" s="24" t="s">
        <v>2251</v>
      </c>
      <c r="G67" s="24" t="s">
        <v>2252</v>
      </c>
      <c r="H67" s="24" t="s">
        <v>2253</v>
      </c>
    </row>
  </sheetData>
  <mergeCells count="2">
    <mergeCell ref="B3:H3"/>
    <mergeCell ref="A1:R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3DE03-B667-4587-AB1F-E50B2D8AA690}">
  <dimension ref="A1:M148"/>
  <sheetViews>
    <sheetView workbookViewId="0">
      <selection activeCell="N16" sqref="N16"/>
    </sheetView>
  </sheetViews>
  <sheetFormatPr defaultRowHeight="15" x14ac:dyDescent="0.25"/>
  <cols>
    <col min="1" max="1" width="49.42578125" bestFit="1" customWidth="1"/>
    <col min="2" max="2" width="16.42578125" style="48" bestFit="1" customWidth="1"/>
    <col min="3" max="3" width="9.140625" style="48"/>
    <col min="4" max="4" width="13.42578125" style="11" customWidth="1"/>
    <col min="5" max="5" width="12.42578125" bestFit="1" customWidth="1"/>
    <col min="6" max="6" width="17" style="11" bestFit="1" customWidth="1"/>
    <col min="7" max="7" width="9.140625" style="11" customWidth="1"/>
    <col min="8" max="9" width="9.140625" style="11"/>
    <col min="10" max="10" width="18" customWidth="1"/>
    <col min="11" max="11" width="10" style="11" customWidth="1"/>
    <col min="13" max="13" width="10.5703125" customWidth="1"/>
    <col min="14" max="14" width="17" bestFit="1" customWidth="1"/>
  </cols>
  <sheetData>
    <row r="1" spans="1:13" ht="49.5" customHeight="1" thickBot="1" x14ac:dyDescent="0.3">
      <c r="A1" s="118" t="s">
        <v>5217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</row>
    <row r="2" spans="1:13" ht="32.25" thickBot="1" x14ac:dyDescent="0.3">
      <c r="A2" s="16" t="s">
        <v>2254</v>
      </c>
      <c r="B2" s="16" t="s">
        <v>842</v>
      </c>
      <c r="C2" s="16" t="s">
        <v>6</v>
      </c>
      <c r="D2" s="16" t="s">
        <v>9</v>
      </c>
      <c r="E2" s="16" t="s">
        <v>7</v>
      </c>
      <c r="F2" s="16" t="s">
        <v>15</v>
      </c>
      <c r="G2" s="16" t="s">
        <v>16</v>
      </c>
      <c r="H2" s="16" t="s">
        <v>11</v>
      </c>
      <c r="I2" s="16" t="s">
        <v>10</v>
      </c>
      <c r="J2" s="16" t="s">
        <v>13</v>
      </c>
      <c r="K2" s="16" t="s">
        <v>14</v>
      </c>
    </row>
    <row r="3" spans="1:13" x14ac:dyDescent="0.25">
      <c r="A3" s="17" t="s">
        <v>2255</v>
      </c>
      <c r="B3" s="25" t="s">
        <v>2256</v>
      </c>
      <c r="C3" s="25">
        <v>102</v>
      </c>
      <c r="D3" s="32">
        <v>5.7767999999999997</v>
      </c>
      <c r="E3" s="21" t="s">
        <v>2257</v>
      </c>
      <c r="F3" s="21" t="s">
        <v>2258</v>
      </c>
      <c r="G3" s="21">
        <v>219</v>
      </c>
      <c r="H3" s="21">
        <v>1105</v>
      </c>
      <c r="I3" s="21">
        <v>1108</v>
      </c>
      <c r="J3" s="21">
        <v>803</v>
      </c>
      <c r="K3" s="21">
        <v>858</v>
      </c>
    </row>
    <row r="4" spans="1:13" x14ac:dyDescent="0.25">
      <c r="A4" s="17" t="s">
        <v>2259</v>
      </c>
      <c r="B4" s="25" t="s">
        <v>2256</v>
      </c>
      <c r="C4" s="25">
        <v>241</v>
      </c>
      <c r="D4" s="32">
        <v>5.9363999999999999</v>
      </c>
      <c r="E4" s="21" t="s">
        <v>2260</v>
      </c>
      <c r="F4" s="21" t="s">
        <v>2261</v>
      </c>
      <c r="G4" s="21">
        <v>335</v>
      </c>
      <c r="H4" s="21">
        <v>1167</v>
      </c>
      <c r="I4" s="21">
        <v>1158</v>
      </c>
      <c r="J4" s="21">
        <v>931</v>
      </c>
      <c r="K4" s="21">
        <v>936</v>
      </c>
    </row>
    <row r="5" spans="1:13" x14ac:dyDescent="0.25">
      <c r="A5" s="17" t="s">
        <v>2262</v>
      </c>
      <c r="B5" s="25" t="s">
        <v>2263</v>
      </c>
      <c r="C5" s="25">
        <v>144</v>
      </c>
      <c r="D5" s="32">
        <v>6.2641999999999998</v>
      </c>
      <c r="E5" s="21" t="s">
        <v>2264</v>
      </c>
      <c r="F5" s="21" t="s">
        <v>2265</v>
      </c>
      <c r="G5" s="21">
        <v>256</v>
      </c>
      <c r="H5" s="21">
        <v>1186</v>
      </c>
      <c r="I5" s="21">
        <v>1175</v>
      </c>
      <c r="J5" s="21">
        <v>923</v>
      </c>
      <c r="K5" s="21">
        <v>942</v>
      </c>
    </row>
    <row r="6" spans="1:13" x14ac:dyDescent="0.25">
      <c r="A6" s="17" t="s">
        <v>2266</v>
      </c>
      <c r="B6" s="25" t="s">
        <v>2256</v>
      </c>
      <c r="C6" s="25">
        <v>147</v>
      </c>
      <c r="D6" s="32">
        <v>6.52</v>
      </c>
      <c r="E6" s="21" t="s">
        <v>36</v>
      </c>
      <c r="F6" s="21" t="s">
        <v>2267</v>
      </c>
      <c r="G6" s="21">
        <v>187</v>
      </c>
      <c r="H6" s="21">
        <v>1178</v>
      </c>
      <c r="I6" s="21">
        <v>1182</v>
      </c>
      <c r="J6" s="21">
        <v>803</v>
      </c>
      <c r="K6" s="21">
        <v>870</v>
      </c>
    </row>
    <row r="7" spans="1:13" x14ac:dyDescent="0.25">
      <c r="A7" s="17" t="s">
        <v>2268</v>
      </c>
      <c r="B7" s="25" t="s">
        <v>2256</v>
      </c>
      <c r="C7" s="25">
        <v>174</v>
      </c>
      <c r="D7" s="32">
        <v>6.7279999999999998</v>
      </c>
      <c r="E7" s="21" t="s">
        <v>2269</v>
      </c>
      <c r="F7" s="21" t="s">
        <v>2270</v>
      </c>
      <c r="G7" s="21">
        <v>261</v>
      </c>
      <c r="H7" s="21">
        <v>1124</v>
      </c>
      <c r="I7" s="21">
        <v>1202</v>
      </c>
      <c r="J7" s="21">
        <v>937</v>
      </c>
      <c r="K7" s="21">
        <v>949</v>
      </c>
    </row>
    <row r="8" spans="1:13" x14ac:dyDescent="0.25">
      <c r="A8" s="17" t="s">
        <v>2271</v>
      </c>
      <c r="B8" s="25" t="s">
        <v>2256</v>
      </c>
      <c r="C8" s="25">
        <v>158</v>
      </c>
      <c r="D8" s="32">
        <v>6.9474999999999998</v>
      </c>
      <c r="E8" s="21" t="s">
        <v>2272</v>
      </c>
      <c r="F8" s="21" t="s">
        <v>1781</v>
      </c>
      <c r="G8" s="21">
        <v>248</v>
      </c>
      <c r="H8" s="21">
        <v>1238</v>
      </c>
      <c r="I8" s="21">
        <v>1239</v>
      </c>
      <c r="J8" s="21">
        <v>757</v>
      </c>
      <c r="K8" s="21">
        <v>799</v>
      </c>
    </row>
    <row r="9" spans="1:13" x14ac:dyDescent="0.25">
      <c r="A9" s="17" t="s">
        <v>2273</v>
      </c>
      <c r="B9" s="25" t="s">
        <v>2256</v>
      </c>
      <c r="C9" s="25">
        <v>142</v>
      </c>
      <c r="D9" s="32">
        <v>7.0449999999999999</v>
      </c>
      <c r="E9" s="21" t="s">
        <v>2274</v>
      </c>
      <c r="F9" s="21" t="s">
        <v>2275</v>
      </c>
      <c r="G9" s="21">
        <v>204</v>
      </c>
      <c r="H9" s="21">
        <v>1249</v>
      </c>
      <c r="I9" s="21">
        <v>1246</v>
      </c>
      <c r="J9" s="21">
        <v>753</v>
      </c>
      <c r="K9" s="21">
        <v>711</v>
      </c>
    </row>
    <row r="10" spans="1:13" x14ac:dyDescent="0.25">
      <c r="A10" s="17" t="s">
        <v>2276</v>
      </c>
      <c r="B10" s="25" t="s">
        <v>2256</v>
      </c>
      <c r="C10" s="25">
        <v>147</v>
      </c>
      <c r="D10" s="32">
        <v>7.2504</v>
      </c>
      <c r="E10" s="21" t="s">
        <v>2277</v>
      </c>
      <c r="F10" s="21" t="s">
        <v>2278</v>
      </c>
      <c r="G10" s="21">
        <v>249</v>
      </c>
      <c r="H10" s="21">
        <v>1252</v>
      </c>
      <c r="I10" s="21">
        <v>1217</v>
      </c>
      <c r="J10" s="21">
        <v>918</v>
      </c>
      <c r="K10" s="21">
        <v>938</v>
      </c>
    </row>
    <row r="11" spans="1:13" x14ac:dyDescent="0.25">
      <c r="A11" s="17" t="s">
        <v>2279</v>
      </c>
      <c r="B11" s="25" t="s">
        <v>2256</v>
      </c>
      <c r="C11" s="25">
        <v>204</v>
      </c>
      <c r="D11" s="32">
        <v>7.5212000000000003</v>
      </c>
      <c r="E11" s="21" t="s">
        <v>2280</v>
      </c>
      <c r="F11" s="21" t="s">
        <v>1785</v>
      </c>
      <c r="G11" s="21">
        <v>277</v>
      </c>
      <c r="H11" s="21">
        <v>1262</v>
      </c>
      <c r="I11" s="21">
        <v>1273</v>
      </c>
      <c r="J11" s="21">
        <v>675</v>
      </c>
      <c r="K11" s="21">
        <v>712</v>
      </c>
    </row>
    <row r="12" spans="1:13" ht="15" customHeight="1" x14ac:dyDescent="0.25">
      <c r="A12" s="17" t="s">
        <v>2281</v>
      </c>
      <c r="B12" s="25" t="s">
        <v>2263</v>
      </c>
      <c r="C12" s="25">
        <v>218</v>
      </c>
      <c r="D12" s="32">
        <v>7.7404000000000002</v>
      </c>
      <c r="E12" s="21" t="s">
        <v>2282</v>
      </c>
      <c r="F12" s="21" t="s">
        <v>2283</v>
      </c>
      <c r="G12" s="21">
        <v>314</v>
      </c>
      <c r="H12" s="21">
        <v>1286</v>
      </c>
      <c r="I12" s="21">
        <v>1285</v>
      </c>
      <c r="J12" s="21">
        <v>929</v>
      </c>
      <c r="K12" s="21">
        <v>942</v>
      </c>
    </row>
    <row r="13" spans="1:13" x14ac:dyDescent="0.25">
      <c r="A13" s="17" t="s">
        <v>2284</v>
      </c>
      <c r="B13" s="25" t="s">
        <v>2256</v>
      </c>
      <c r="C13" s="25">
        <v>160</v>
      </c>
      <c r="D13" s="32">
        <v>8.1408000000000005</v>
      </c>
      <c r="E13" s="21" t="s">
        <v>2285</v>
      </c>
      <c r="F13" s="21" t="s">
        <v>2286</v>
      </c>
      <c r="G13" s="21">
        <v>275</v>
      </c>
      <c r="H13" s="21">
        <v>1301</v>
      </c>
      <c r="I13" s="21">
        <v>1328</v>
      </c>
      <c r="J13" s="21">
        <v>904</v>
      </c>
      <c r="K13" s="21">
        <v>946</v>
      </c>
    </row>
    <row r="14" spans="1:13" x14ac:dyDescent="0.25">
      <c r="A14" s="17" t="s">
        <v>2287</v>
      </c>
      <c r="B14" s="25" t="s">
        <v>2256</v>
      </c>
      <c r="C14" s="25">
        <v>174</v>
      </c>
      <c r="D14" s="32">
        <v>8.1560000000000006</v>
      </c>
      <c r="E14" s="21" t="s">
        <v>2288</v>
      </c>
      <c r="F14" s="21" t="s">
        <v>2289</v>
      </c>
      <c r="G14" s="21">
        <v>263</v>
      </c>
      <c r="H14" s="21">
        <v>1292</v>
      </c>
      <c r="I14" s="21">
        <v>1308</v>
      </c>
      <c r="J14" s="21">
        <v>823</v>
      </c>
      <c r="K14" s="21">
        <v>915</v>
      </c>
    </row>
    <row r="15" spans="1:13" x14ac:dyDescent="0.25">
      <c r="A15" s="17" t="s">
        <v>2290</v>
      </c>
      <c r="B15" s="25" t="s">
        <v>2256</v>
      </c>
      <c r="C15" s="25">
        <v>155</v>
      </c>
      <c r="D15" s="32">
        <v>8.5622000000000007</v>
      </c>
      <c r="E15" s="21" t="s">
        <v>36</v>
      </c>
      <c r="F15" s="21" t="s">
        <v>2291</v>
      </c>
      <c r="G15" s="21">
        <v>305</v>
      </c>
      <c r="H15" s="21" t="s">
        <v>36</v>
      </c>
      <c r="I15" s="21">
        <v>1311</v>
      </c>
      <c r="J15" s="21">
        <v>715</v>
      </c>
      <c r="K15" s="21">
        <v>724</v>
      </c>
    </row>
    <row r="16" spans="1:13" x14ac:dyDescent="0.25">
      <c r="A16" s="17" t="s">
        <v>2292</v>
      </c>
      <c r="B16" s="25" t="s">
        <v>2256</v>
      </c>
      <c r="C16" s="25">
        <v>232</v>
      </c>
      <c r="D16" s="32">
        <v>8.8979999999999997</v>
      </c>
      <c r="E16" s="21" t="s">
        <v>2293</v>
      </c>
      <c r="F16" s="21" t="s">
        <v>2294</v>
      </c>
      <c r="G16" s="21">
        <v>259</v>
      </c>
      <c r="H16" s="21">
        <v>1305</v>
      </c>
      <c r="I16" s="21">
        <v>1306</v>
      </c>
      <c r="J16" s="21">
        <v>854</v>
      </c>
      <c r="K16" s="21">
        <v>841</v>
      </c>
    </row>
    <row r="17" spans="1:11" x14ac:dyDescent="0.25">
      <c r="A17" s="17" t="s">
        <v>2295</v>
      </c>
      <c r="B17" s="25" t="s">
        <v>2296</v>
      </c>
      <c r="C17" s="25">
        <v>156</v>
      </c>
      <c r="D17" s="32">
        <v>9.0120000000000005</v>
      </c>
      <c r="E17" s="21" t="s">
        <v>2297</v>
      </c>
      <c r="F17" s="21" t="s">
        <v>2298</v>
      </c>
      <c r="G17" s="21">
        <v>262</v>
      </c>
      <c r="H17" s="21">
        <v>1321</v>
      </c>
      <c r="I17" s="21">
        <v>1336</v>
      </c>
      <c r="J17" s="21">
        <v>934</v>
      </c>
      <c r="K17" s="21">
        <v>976</v>
      </c>
    </row>
    <row r="18" spans="1:11" x14ac:dyDescent="0.25">
      <c r="A18" s="17" t="s">
        <v>2299</v>
      </c>
      <c r="B18" s="25" t="s">
        <v>2296</v>
      </c>
      <c r="C18" s="25">
        <v>218</v>
      </c>
      <c r="D18" s="32">
        <v>9.8133999999999997</v>
      </c>
      <c r="E18" s="21" t="s">
        <v>2300</v>
      </c>
      <c r="F18" s="21" t="s">
        <v>2301</v>
      </c>
      <c r="G18" s="21">
        <v>260</v>
      </c>
      <c r="H18" s="21">
        <v>1353</v>
      </c>
      <c r="I18" s="21">
        <v>1348</v>
      </c>
      <c r="J18" s="21">
        <v>921</v>
      </c>
      <c r="K18" s="21">
        <v>954</v>
      </c>
    </row>
    <row r="19" spans="1:11" x14ac:dyDescent="0.25">
      <c r="A19" s="17" t="s">
        <v>2302</v>
      </c>
      <c r="B19" s="25" t="s">
        <v>2256</v>
      </c>
      <c r="C19" s="25">
        <v>103</v>
      </c>
      <c r="D19" s="32">
        <v>9.9586000000000006</v>
      </c>
      <c r="E19" s="21" t="s">
        <v>2303</v>
      </c>
      <c r="F19" s="21" t="s">
        <v>2304</v>
      </c>
      <c r="G19" s="21">
        <v>349</v>
      </c>
      <c r="H19" s="21">
        <v>1522</v>
      </c>
      <c r="I19" s="21">
        <v>1502</v>
      </c>
      <c r="J19" s="21">
        <v>929</v>
      </c>
      <c r="K19" s="21">
        <v>951</v>
      </c>
    </row>
    <row r="20" spans="1:11" x14ac:dyDescent="0.25">
      <c r="A20" s="17" t="s">
        <v>2305</v>
      </c>
      <c r="B20" s="25" t="s">
        <v>2256</v>
      </c>
      <c r="C20" s="25">
        <v>103</v>
      </c>
      <c r="D20" s="32">
        <v>10.073499999999999</v>
      </c>
      <c r="E20" s="21" t="s">
        <v>2306</v>
      </c>
      <c r="F20" s="21" t="s">
        <v>2307</v>
      </c>
      <c r="G20" s="21">
        <v>273</v>
      </c>
      <c r="H20" s="21">
        <v>1522</v>
      </c>
      <c r="I20" s="21">
        <v>1516</v>
      </c>
      <c r="J20" s="21">
        <v>949</v>
      </c>
      <c r="K20" s="21">
        <v>953</v>
      </c>
    </row>
    <row r="21" spans="1:11" x14ac:dyDescent="0.25">
      <c r="A21" s="17" t="s">
        <v>2308</v>
      </c>
      <c r="B21" s="25" t="s">
        <v>2256</v>
      </c>
      <c r="C21" s="25">
        <v>116</v>
      </c>
      <c r="D21" s="32">
        <v>10.099399999999999</v>
      </c>
      <c r="E21" s="21" t="s">
        <v>2309</v>
      </c>
      <c r="F21" s="21" t="s">
        <v>2310</v>
      </c>
      <c r="G21" s="21">
        <v>321</v>
      </c>
      <c r="H21" s="21">
        <v>1568</v>
      </c>
      <c r="I21" s="21">
        <v>1561</v>
      </c>
      <c r="J21" s="21">
        <v>944</v>
      </c>
      <c r="K21" s="21">
        <v>946</v>
      </c>
    </row>
    <row r="22" spans="1:11" x14ac:dyDescent="0.25">
      <c r="A22" s="17" t="s">
        <v>2311</v>
      </c>
      <c r="B22" s="25" t="s">
        <v>2256</v>
      </c>
      <c r="C22" s="25">
        <v>217</v>
      </c>
      <c r="D22" s="32">
        <v>11.056800000000001</v>
      </c>
      <c r="E22" s="21" t="s">
        <v>36</v>
      </c>
      <c r="F22" s="21" t="s">
        <v>2312</v>
      </c>
      <c r="G22" s="21">
        <v>276</v>
      </c>
      <c r="H22" s="21">
        <v>1589</v>
      </c>
      <c r="I22" s="21">
        <v>1595</v>
      </c>
      <c r="J22" s="21">
        <v>888</v>
      </c>
      <c r="K22" s="21">
        <v>914</v>
      </c>
    </row>
    <row r="23" spans="1:11" x14ac:dyDescent="0.25">
      <c r="A23" s="17" t="s">
        <v>2313</v>
      </c>
      <c r="B23" s="25" t="s">
        <v>2256</v>
      </c>
      <c r="C23" s="25">
        <v>204</v>
      </c>
      <c r="D23" s="32">
        <v>11.117599999999999</v>
      </c>
      <c r="E23" s="21" t="s">
        <v>2314</v>
      </c>
      <c r="F23" s="21" t="s">
        <v>2315</v>
      </c>
      <c r="G23" s="21">
        <v>363</v>
      </c>
      <c r="H23" s="21">
        <v>1651</v>
      </c>
      <c r="I23" s="21">
        <v>1629</v>
      </c>
      <c r="J23" s="21">
        <v>944</v>
      </c>
      <c r="K23" s="21">
        <v>945</v>
      </c>
    </row>
    <row r="24" spans="1:11" x14ac:dyDescent="0.25">
      <c r="A24" s="17" t="s">
        <v>2316</v>
      </c>
      <c r="B24" s="25" t="s">
        <v>2256</v>
      </c>
      <c r="C24" s="25">
        <v>103</v>
      </c>
      <c r="D24" s="32">
        <v>11.474</v>
      </c>
      <c r="E24" s="21" t="s">
        <v>2317</v>
      </c>
      <c r="F24" s="21" t="s">
        <v>2318</v>
      </c>
      <c r="G24" s="21">
        <v>309</v>
      </c>
      <c r="H24" s="21">
        <v>1636</v>
      </c>
      <c r="I24" s="21">
        <v>1641</v>
      </c>
      <c r="J24" s="21">
        <v>816</v>
      </c>
      <c r="K24" s="21">
        <v>899</v>
      </c>
    </row>
    <row r="25" spans="1:11" x14ac:dyDescent="0.25">
      <c r="A25" s="17" t="s">
        <v>2319</v>
      </c>
      <c r="B25" s="25" t="s">
        <v>2256</v>
      </c>
      <c r="C25" s="25">
        <v>204</v>
      </c>
      <c r="D25" s="32">
        <v>11.910500000000001</v>
      </c>
      <c r="E25" s="21" t="s">
        <v>36</v>
      </c>
      <c r="F25" s="21" t="s">
        <v>2320</v>
      </c>
      <c r="G25" s="21">
        <v>277</v>
      </c>
      <c r="H25" s="21">
        <v>1412</v>
      </c>
      <c r="I25" s="21">
        <v>1668</v>
      </c>
      <c r="J25" s="21">
        <v>913</v>
      </c>
      <c r="K25" s="21">
        <v>920</v>
      </c>
    </row>
    <row r="26" spans="1:11" x14ac:dyDescent="0.25">
      <c r="A26" s="17" t="s">
        <v>2321</v>
      </c>
      <c r="B26" s="25" t="s">
        <v>2256</v>
      </c>
      <c r="C26" s="25">
        <v>204</v>
      </c>
      <c r="D26" s="32">
        <v>12.173400000000001</v>
      </c>
      <c r="E26" s="21" t="s">
        <v>2322</v>
      </c>
      <c r="F26" s="21" t="s">
        <v>2323</v>
      </c>
      <c r="G26" s="21">
        <v>348</v>
      </c>
      <c r="H26" s="21" t="s">
        <v>36</v>
      </c>
      <c r="I26" s="21">
        <v>1735</v>
      </c>
      <c r="J26" s="21">
        <v>963</v>
      </c>
      <c r="K26" s="21">
        <v>963</v>
      </c>
    </row>
    <row r="27" spans="1:11" x14ac:dyDescent="0.25">
      <c r="A27" s="17" t="s">
        <v>2324</v>
      </c>
      <c r="B27" s="25" t="s">
        <v>2256</v>
      </c>
      <c r="C27" s="25">
        <v>204</v>
      </c>
      <c r="D27" s="32">
        <v>12.364000000000001</v>
      </c>
      <c r="E27" s="21" t="s">
        <v>2325</v>
      </c>
      <c r="F27" s="21" t="s">
        <v>2326</v>
      </c>
      <c r="G27" s="21">
        <v>362</v>
      </c>
      <c r="H27" s="21">
        <v>1768</v>
      </c>
      <c r="I27" s="21">
        <v>1751</v>
      </c>
      <c r="J27" s="21">
        <v>961</v>
      </c>
      <c r="K27" s="21">
        <v>961</v>
      </c>
    </row>
    <row r="28" spans="1:11" x14ac:dyDescent="0.25">
      <c r="A28" s="17" t="s">
        <v>2327</v>
      </c>
      <c r="B28" s="25" t="s">
        <v>2296</v>
      </c>
      <c r="C28" s="25">
        <v>319</v>
      </c>
      <c r="D28" s="32">
        <v>13.165749999999999</v>
      </c>
      <c r="E28" s="21" t="s">
        <v>2328</v>
      </c>
      <c r="F28" s="21" t="s">
        <v>2329</v>
      </c>
      <c r="G28" s="21">
        <v>480</v>
      </c>
      <c r="H28" s="21">
        <v>1845</v>
      </c>
      <c r="I28" s="21">
        <v>1842</v>
      </c>
      <c r="J28" s="21">
        <v>944</v>
      </c>
      <c r="K28" s="21">
        <v>946</v>
      </c>
    </row>
    <row r="29" spans="1:11" x14ac:dyDescent="0.25">
      <c r="A29" s="17" t="s">
        <v>2330</v>
      </c>
      <c r="B29" s="25" t="s">
        <v>2256</v>
      </c>
      <c r="C29" s="25">
        <v>368</v>
      </c>
      <c r="D29" s="32">
        <v>13.9636</v>
      </c>
      <c r="E29" s="21" t="s">
        <v>2331</v>
      </c>
      <c r="F29" s="21" t="s">
        <v>2332</v>
      </c>
      <c r="G29" s="21">
        <v>305</v>
      </c>
      <c r="H29" s="21">
        <v>1434</v>
      </c>
      <c r="I29" s="21">
        <v>1897</v>
      </c>
      <c r="J29" s="21">
        <v>889</v>
      </c>
      <c r="K29" s="21">
        <v>901</v>
      </c>
    </row>
    <row r="30" spans="1:11" x14ac:dyDescent="0.25">
      <c r="A30" s="17" t="s">
        <v>2333</v>
      </c>
      <c r="B30" s="25" t="s">
        <v>1027</v>
      </c>
      <c r="C30" s="25">
        <v>217</v>
      </c>
      <c r="D30" s="32">
        <v>14.6882</v>
      </c>
      <c r="E30" s="21" t="s">
        <v>2334</v>
      </c>
      <c r="F30" s="21" t="s">
        <v>2335</v>
      </c>
      <c r="G30" s="21">
        <v>328</v>
      </c>
      <c r="H30" s="21">
        <v>2050</v>
      </c>
      <c r="I30" s="21">
        <v>2036</v>
      </c>
      <c r="J30" s="21">
        <v>902</v>
      </c>
      <c r="K30" s="21">
        <v>923</v>
      </c>
    </row>
    <row r="31" spans="1:11" x14ac:dyDescent="0.25">
      <c r="A31" s="17" t="s">
        <v>2336</v>
      </c>
      <c r="B31" s="25" t="s">
        <v>2337</v>
      </c>
      <c r="C31" s="25">
        <v>361</v>
      </c>
      <c r="D31" s="32">
        <v>15.7633333333333</v>
      </c>
      <c r="E31" s="21" t="s">
        <v>2338</v>
      </c>
      <c r="F31" s="21" t="s">
        <v>2339</v>
      </c>
      <c r="G31" s="21">
        <v>368</v>
      </c>
      <c r="H31" s="21">
        <v>2267</v>
      </c>
      <c r="I31" s="21">
        <v>2253</v>
      </c>
      <c r="J31" s="21">
        <v>896</v>
      </c>
      <c r="K31" s="21">
        <v>910</v>
      </c>
    </row>
    <row r="32" spans="1:11" ht="15.75" thickBot="1" x14ac:dyDescent="0.3">
      <c r="A32" s="19" t="s">
        <v>2340</v>
      </c>
      <c r="B32" s="30" t="s">
        <v>2256</v>
      </c>
      <c r="C32" s="30">
        <v>217</v>
      </c>
      <c r="D32" s="38">
        <v>17.335799999999999</v>
      </c>
      <c r="E32" s="24" t="s">
        <v>36</v>
      </c>
      <c r="F32" s="24" t="s">
        <v>2341</v>
      </c>
      <c r="G32" s="24">
        <v>365</v>
      </c>
      <c r="H32" s="24" t="s">
        <v>36</v>
      </c>
      <c r="I32" s="24">
        <v>2341</v>
      </c>
      <c r="J32" s="24">
        <v>711</v>
      </c>
      <c r="K32" s="24">
        <v>705</v>
      </c>
    </row>
    <row r="33" spans="1:11" x14ac:dyDescent="0.25">
      <c r="A33" s="17"/>
      <c r="B33" s="25"/>
      <c r="C33" s="25"/>
      <c r="D33" s="21"/>
      <c r="E33" s="21"/>
      <c r="F33" s="21"/>
      <c r="G33" s="21"/>
      <c r="H33" s="21"/>
      <c r="I33" s="21"/>
      <c r="J33" s="17"/>
      <c r="K33" s="21"/>
    </row>
    <row r="34" spans="1:11" ht="32.25" thickBot="1" x14ac:dyDescent="0.3">
      <c r="A34" s="16" t="s">
        <v>2254</v>
      </c>
      <c r="B34" s="16" t="s">
        <v>842</v>
      </c>
      <c r="C34" s="16" t="s">
        <v>6</v>
      </c>
      <c r="D34" s="16" t="s">
        <v>9</v>
      </c>
      <c r="E34" s="16" t="s">
        <v>7</v>
      </c>
      <c r="F34" s="16" t="s">
        <v>15</v>
      </c>
      <c r="G34" s="16" t="s">
        <v>16</v>
      </c>
      <c r="H34" s="21"/>
      <c r="I34" s="21"/>
      <c r="J34" s="17"/>
      <c r="K34" s="21"/>
    </row>
    <row r="35" spans="1:11" x14ac:dyDescent="0.25">
      <c r="A35" s="39" t="s">
        <v>2342</v>
      </c>
      <c r="B35" s="25" t="s">
        <v>2343</v>
      </c>
      <c r="C35" s="25">
        <v>86</v>
      </c>
      <c r="D35" s="33">
        <v>5.82</v>
      </c>
      <c r="E35" s="21" t="s">
        <v>2344</v>
      </c>
      <c r="F35" s="25" t="s">
        <v>2345</v>
      </c>
      <c r="G35" s="21"/>
      <c r="H35" s="21"/>
      <c r="I35" s="21"/>
      <c r="J35" s="17"/>
      <c r="K35" s="21"/>
    </row>
    <row r="36" spans="1:11" ht="30" x14ac:dyDescent="0.25">
      <c r="A36" s="40" t="s">
        <v>2346</v>
      </c>
      <c r="B36" s="36" t="s">
        <v>2343</v>
      </c>
      <c r="C36" s="36">
        <v>228</v>
      </c>
      <c r="D36" s="34">
        <v>6.1585999999999999</v>
      </c>
      <c r="E36" s="41" t="s">
        <v>2347</v>
      </c>
      <c r="F36" s="25" t="s">
        <v>2348</v>
      </c>
      <c r="G36" s="21">
        <v>219</v>
      </c>
      <c r="H36" s="21"/>
      <c r="I36" s="21"/>
      <c r="J36" s="17"/>
      <c r="K36" s="21"/>
    </row>
    <row r="37" spans="1:11" x14ac:dyDescent="0.25">
      <c r="A37" s="39" t="s">
        <v>2349</v>
      </c>
      <c r="B37" s="25" t="s">
        <v>2343</v>
      </c>
      <c r="C37" s="25">
        <v>147</v>
      </c>
      <c r="D37" s="33">
        <v>6.452</v>
      </c>
      <c r="E37" s="41" t="s">
        <v>36</v>
      </c>
      <c r="F37" s="25" t="s">
        <v>2350</v>
      </c>
      <c r="G37" s="21">
        <v>204</v>
      </c>
      <c r="H37" s="21"/>
      <c r="I37" s="21"/>
      <c r="J37" s="17"/>
      <c r="K37" s="21"/>
    </row>
    <row r="38" spans="1:11" x14ac:dyDescent="0.25">
      <c r="A38" s="39" t="s">
        <v>2351</v>
      </c>
      <c r="B38" s="25" t="s">
        <v>2343</v>
      </c>
      <c r="C38" s="25">
        <v>154</v>
      </c>
      <c r="D38" s="33">
        <v>6.5077999999999996</v>
      </c>
      <c r="E38" s="41"/>
      <c r="F38" s="25"/>
      <c r="G38" s="21"/>
      <c r="H38" s="21"/>
      <c r="I38" s="21"/>
      <c r="J38" s="17"/>
      <c r="K38" s="21"/>
    </row>
    <row r="39" spans="1:11" x14ac:dyDescent="0.25">
      <c r="A39" s="39" t="s">
        <v>2352</v>
      </c>
      <c r="B39" s="25" t="s">
        <v>2343</v>
      </c>
      <c r="C39" s="25">
        <v>147</v>
      </c>
      <c r="D39" s="33">
        <v>7.1638000000000002</v>
      </c>
      <c r="E39" s="41"/>
      <c r="F39" s="25"/>
      <c r="G39" s="21"/>
      <c r="H39" s="21"/>
      <c r="I39" s="21"/>
      <c r="J39" s="17"/>
      <c r="K39" s="21"/>
    </row>
    <row r="40" spans="1:11" x14ac:dyDescent="0.25">
      <c r="A40" s="39" t="s">
        <v>2353</v>
      </c>
      <c r="B40" s="25" t="s">
        <v>2343</v>
      </c>
      <c r="C40" s="25">
        <v>174</v>
      </c>
      <c r="D40" s="33">
        <v>7.4640000000000004</v>
      </c>
      <c r="E40" s="41"/>
      <c r="F40" s="25"/>
      <c r="G40" s="21"/>
      <c r="H40" s="21"/>
      <c r="I40" s="21"/>
      <c r="J40" s="17"/>
      <c r="K40" s="21"/>
    </row>
    <row r="41" spans="1:11" x14ac:dyDescent="0.25">
      <c r="A41" s="39" t="s">
        <v>2354</v>
      </c>
      <c r="B41" s="25" t="s">
        <v>2343</v>
      </c>
      <c r="C41" s="25">
        <v>245</v>
      </c>
      <c r="D41" s="33">
        <v>7.48</v>
      </c>
      <c r="E41" s="41"/>
      <c r="F41" s="25"/>
      <c r="G41" s="21"/>
      <c r="H41" s="21"/>
      <c r="I41" s="21"/>
      <c r="J41" s="17"/>
      <c r="K41" s="21"/>
    </row>
    <row r="42" spans="1:11" x14ac:dyDescent="0.25">
      <c r="A42" s="39" t="s">
        <v>2355</v>
      </c>
      <c r="B42" s="25" t="s">
        <v>2343</v>
      </c>
      <c r="C42" s="25">
        <v>83</v>
      </c>
      <c r="D42" s="33">
        <v>7.6429999999999998</v>
      </c>
      <c r="E42" s="41"/>
      <c r="F42" s="25"/>
      <c r="G42" s="21"/>
      <c r="H42" s="21"/>
      <c r="I42" s="21"/>
      <c r="J42" s="17"/>
      <c r="K42" s="21"/>
    </row>
    <row r="43" spans="1:11" ht="13.5" customHeight="1" x14ac:dyDescent="0.25">
      <c r="A43" s="39" t="s">
        <v>2356</v>
      </c>
      <c r="B43" s="25" t="s">
        <v>2343</v>
      </c>
      <c r="C43" s="25">
        <v>141</v>
      </c>
      <c r="D43" s="33">
        <v>7.6807999999999996</v>
      </c>
      <c r="E43" s="41"/>
      <c r="F43" s="25"/>
      <c r="G43" s="21"/>
      <c r="H43" s="21"/>
      <c r="I43" s="21"/>
      <c r="J43" s="17"/>
      <c r="K43" s="21"/>
    </row>
    <row r="44" spans="1:11" x14ac:dyDescent="0.25">
      <c r="A44" s="39" t="s">
        <v>2357</v>
      </c>
      <c r="B44" s="25" t="s">
        <v>2343</v>
      </c>
      <c r="C44" s="25">
        <v>117</v>
      </c>
      <c r="D44" s="33">
        <v>7.9589999999999996</v>
      </c>
      <c r="E44" s="35" t="s">
        <v>2358</v>
      </c>
      <c r="F44" s="35" t="s">
        <v>2359</v>
      </c>
      <c r="G44" s="21"/>
      <c r="H44" s="21"/>
      <c r="I44" s="21"/>
      <c r="J44" s="17"/>
      <c r="K44" s="21"/>
    </row>
    <row r="45" spans="1:11" x14ac:dyDescent="0.25">
      <c r="A45" s="39" t="s">
        <v>2360</v>
      </c>
      <c r="B45" s="25" t="s">
        <v>2343</v>
      </c>
      <c r="C45" s="25">
        <v>155</v>
      </c>
      <c r="D45" s="33">
        <v>9.1253333333333302</v>
      </c>
      <c r="E45" s="41"/>
      <c r="F45" s="25"/>
      <c r="G45" s="21"/>
      <c r="H45" s="21"/>
      <c r="I45" s="21"/>
      <c r="J45" s="17"/>
      <c r="K45" s="21"/>
    </row>
    <row r="46" spans="1:11" x14ac:dyDescent="0.25">
      <c r="A46" s="39" t="s">
        <v>2361</v>
      </c>
      <c r="B46" s="25" t="s">
        <v>2343</v>
      </c>
      <c r="C46" s="25">
        <v>227</v>
      </c>
      <c r="D46" s="33">
        <v>9.5180000000000007</v>
      </c>
      <c r="E46" s="41"/>
      <c r="F46" s="25"/>
      <c r="G46" s="21"/>
      <c r="H46" s="21"/>
      <c r="I46" s="21"/>
      <c r="J46" s="17"/>
      <c r="K46" s="21"/>
    </row>
    <row r="47" spans="1:11" x14ac:dyDescent="0.25">
      <c r="A47" s="39" t="s">
        <v>2362</v>
      </c>
      <c r="B47" s="25" t="s">
        <v>2343</v>
      </c>
      <c r="C47" s="25">
        <v>44</v>
      </c>
      <c r="D47" s="33">
        <v>9.5913333333333295</v>
      </c>
      <c r="E47" s="42" t="s">
        <v>2363</v>
      </c>
      <c r="F47" s="36" t="s">
        <v>2364</v>
      </c>
      <c r="G47" s="26">
        <v>322</v>
      </c>
      <c r="H47" s="21"/>
      <c r="I47" s="21"/>
      <c r="J47" s="17"/>
      <c r="K47" s="21"/>
    </row>
    <row r="48" spans="1:11" x14ac:dyDescent="0.25">
      <c r="A48" s="39" t="s">
        <v>2365</v>
      </c>
      <c r="B48" s="25" t="s">
        <v>2343</v>
      </c>
      <c r="C48" s="25">
        <v>243</v>
      </c>
      <c r="D48" s="33">
        <v>9.9847999999999999</v>
      </c>
      <c r="E48" s="41"/>
      <c r="F48" s="25"/>
      <c r="G48" s="21"/>
      <c r="H48" s="21"/>
      <c r="I48" s="21"/>
      <c r="J48" s="17"/>
      <c r="K48" s="21"/>
    </row>
    <row r="49" spans="1:11" x14ac:dyDescent="0.25">
      <c r="A49" s="39" t="s">
        <v>2366</v>
      </c>
      <c r="B49" s="25" t="s">
        <v>2343</v>
      </c>
      <c r="C49" s="25">
        <v>275</v>
      </c>
      <c r="D49" s="33">
        <v>10.0168</v>
      </c>
      <c r="E49" s="21" t="s">
        <v>2367</v>
      </c>
      <c r="F49" s="25" t="s">
        <v>2359</v>
      </c>
      <c r="G49" s="21"/>
      <c r="H49" s="21"/>
      <c r="I49" s="21"/>
      <c r="J49" s="17"/>
      <c r="K49" s="21"/>
    </row>
    <row r="50" spans="1:11" x14ac:dyDescent="0.25">
      <c r="A50" s="39" t="s">
        <v>2368</v>
      </c>
      <c r="B50" s="25" t="s">
        <v>2343</v>
      </c>
      <c r="C50" s="25">
        <v>243</v>
      </c>
      <c r="D50" s="33">
        <v>10.233599999999999</v>
      </c>
      <c r="E50" s="41" t="s">
        <v>2369</v>
      </c>
      <c r="F50" s="25" t="s">
        <v>2359</v>
      </c>
      <c r="G50" s="21">
        <v>918</v>
      </c>
      <c r="H50" s="21"/>
      <c r="I50" s="21"/>
      <c r="J50" s="17"/>
      <c r="K50" s="21"/>
    </row>
    <row r="51" spans="1:11" ht="30" x14ac:dyDescent="0.25">
      <c r="A51" s="39" t="s">
        <v>2370</v>
      </c>
      <c r="B51" s="25" t="s">
        <v>2343</v>
      </c>
      <c r="C51" s="25">
        <v>275</v>
      </c>
      <c r="D51" s="33">
        <v>10.276999999999999</v>
      </c>
      <c r="E51" s="41" t="s">
        <v>36</v>
      </c>
      <c r="F51" s="25" t="s">
        <v>2371</v>
      </c>
      <c r="G51" s="37"/>
      <c r="H51" s="21"/>
      <c r="I51" s="21"/>
      <c r="J51" s="17"/>
      <c r="K51" s="21"/>
    </row>
    <row r="52" spans="1:11" x14ac:dyDescent="0.25">
      <c r="A52" s="39" t="s">
        <v>2372</v>
      </c>
      <c r="B52" s="25" t="s">
        <v>2343</v>
      </c>
      <c r="C52" s="25">
        <v>251</v>
      </c>
      <c r="D52" s="33">
        <v>10.4588</v>
      </c>
      <c r="E52" s="41"/>
      <c r="F52" s="25"/>
      <c r="G52" s="21"/>
      <c r="H52" s="21"/>
      <c r="I52" s="21"/>
      <c r="J52" s="17"/>
      <c r="K52" s="21"/>
    </row>
    <row r="53" spans="1:11" x14ac:dyDescent="0.25">
      <c r="A53" s="39" t="s">
        <v>2373</v>
      </c>
      <c r="B53" s="25" t="s">
        <v>2343</v>
      </c>
      <c r="C53" s="25">
        <v>273</v>
      </c>
      <c r="D53" s="33">
        <v>11.139200000000001</v>
      </c>
      <c r="E53" s="41"/>
      <c r="F53" s="25"/>
      <c r="G53" s="21"/>
      <c r="H53" s="21"/>
      <c r="I53" s="21"/>
      <c r="J53" s="17"/>
      <c r="K53" s="21"/>
    </row>
    <row r="54" spans="1:11" x14ac:dyDescent="0.25">
      <c r="A54" s="39" t="s">
        <v>2374</v>
      </c>
      <c r="B54" s="25" t="s">
        <v>2343</v>
      </c>
      <c r="C54" s="25">
        <v>157</v>
      </c>
      <c r="D54" s="33">
        <v>11.22</v>
      </c>
      <c r="E54" s="41"/>
      <c r="F54" s="25"/>
      <c r="G54" s="21"/>
      <c r="H54" s="21"/>
      <c r="I54" s="21"/>
      <c r="J54" s="17"/>
      <c r="K54" s="21"/>
    </row>
    <row r="55" spans="1:11" ht="30" x14ac:dyDescent="0.25">
      <c r="A55" s="39" t="s">
        <v>2375</v>
      </c>
      <c r="B55" s="25" t="s">
        <v>2343</v>
      </c>
      <c r="C55" s="25">
        <v>103</v>
      </c>
      <c r="D55" s="33">
        <v>11.542199999999999</v>
      </c>
      <c r="E55" s="41" t="s">
        <v>2376</v>
      </c>
      <c r="F55" s="25" t="s">
        <v>2377</v>
      </c>
      <c r="G55" s="21">
        <v>438</v>
      </c>
      <c r="H55" s="21"/>
      <c r="I55" s="21"/>
      <c r="J55" s="17"/>
      <c r="K55" s="21"/>
    </row>
    <row r="56" spans="1:11" ht="30" x14ac:dyDescent="0.25">
      <c r="A56" s="39" t="s">
        <v>2378</v>
      </c>
      <c r="B56" s="25" t="s">
        <v>2343</v>
      </c>
      <c r="C56" s="25">
        <v>319</v>
      </c>
      <c r="D56" s="33">
        <v>11.641</v>
      </c>
      <c r="E56" s="41" t="s">
        <v>2379</v>
      </c>
      <c r="F56" s="25" t="s">
        <v>2380</v>
      </c>
      <c r="G56" s="21">
        <v>467</v>
      </c>
      <c r="H56" s="21"/>
      <c r="I56" s="21"/>
      <c r="J56" s="17"/>
      <c r="K56" s="21"/>
    </row>
    <row r="57" spans="1:11" x14ac:dyDescent="0.25">
      <c r="A57" s="39" t="s">
        <v>2381</v>
      </c>
      <c r="B57" s="25" t="s">
        <v>2343</v>
      </c>
      <c r="C57" s="25">
        <v>205</v>
      </c>
      <c r="D57" s="33">
        <v>11.6966</v>
      </c>
      <c r="E57" s="41" t="s">
        <v>2382</v>
      </c>
      <c r="F57" s="25" t="s">
        <v>2383</v>
      </c>
      <c r="G57" s="21">
        <v>243</v>
      </c>
      <c r="H57" s="21"/>
      <c r="I57" s="21"/>
      <c r="J57" s="17"/>
      <c r="K57" s="21"/>
    </row>
    <row r="58" spans="1:11" x14ac:dyDescent="0.25">
      <c r="A58" s="39" t="s">
        <v>2384</v>
      </c>
      <c r="B58" s="25" t="s">
        <v>2343</v>
      </c>
      <c r="C58" s="25">
        <v>218</v>
      </c>
      <c r="D58" s="33">
        <v>12.026</v>
      </c>
      <c r="E58" s="41"/>
      <c r="F58" s="25"/>
      <c r="G58" s="21"/>
      <c r="H58" s="21"/>
      <c r="I58" s="21"/>
      <c r="J58" s="17"/>
      <c r="K58" s="21"/>
    </row>
    <row r="59" spans="1:11" x14ac:dyDescent="0.25">
      <c r="A59" s="39" t="s">
        <v>2385</v>
      </c>
      <c r="B59" s="25" t="s">
        <v>2343</v>
      </c>
      <c r="C59" s="25">
        <v>217</v>
      </c>
      <c r="D59" s="33">
        <v>12.086</v>
      </c>
      <c r="E59" s="41" t="s">
        <v>2386</v>
      </c>
      <c r="F59" s="25" t="s">
        <v>2387</v>
      </c>
      <c r="G59" s="21">
        <v>627</v>
      </c>
      <c r="H59" s="21"/>
      <c r="I59" s="21"/>
      <c r="J59" s="17"/>
      <c r="K59" s="21"/>
    </row>
    <row r="60" spans="1:11" x14ac:dyDescent="0.25">
      <c r="A60" s="39" t="s">
        <v>2388</v>
      </c>
      <c r="B60" s="25" t="s">
        <v>2343</v>
      </c>
      <c r="C60" s="25">
        <v>147</v>
      </c>
      <c r="D60" s="33">
        <v>12.3398</v>
      </c>
      <c r="E60" s="41" t="s">
        <v>2389</v>
      </c>
      <c r="F60" s="25" t="s">
        <v>2377</v>
      </c>
      <c r="G60" s="21">
        <v>438</v>
      </c>
      <c r="H60" s="21"/>
      <c r="I60" s="21"/>
      <c r="J60" s="17"/>
      <c r="K60" s="21"/>
    </row>
    <row r="61" spans="1:11" x14ac:dyDescent="0.25">
      <c r="A61" s="39" t="s">
        <v>2390</v>
      </c>
      <c r="B61" s="25" t="s">
        <v>2343</v>
      </c>
      <c r="C61" s="25">
        <v>447</v>
      </c>
      <c r="D61" s="33">
        <v>12.391999999999999</v>
      </c>
      <c r="E61" s="41" t="s">
        <v>36</v>
      </c>
      <c r="F61" s="25" t="s">
        <v>2391</v>
      </c>
      <c r="G61" s="21">
        <v>990</v>
      </c>
      <c r="H61" s="21"/>
      <c r="I61" s="21"/>
      <c r="J61" s="17"/>
      <c r="K61" s="21"/>
    </row>
    <row r="62" spans="1:11" x14ac:dyDescent="0.25">
      <c r="A62" s="39" t="s">
        <v>2392</v>
      </c>
      <c r="B62" s="25" t="s">
        <v>2343</v>
      </c>
      <c r="C62" s="25">
        <v>227</v>
      </c>
      <c r="D62" s="33">
        <v>12.4108</v>
      </c>
      <c r="E62" s="41"/>
      <c r="F62" s="25"/>
      <c r="G62" s="21"/>
      <c r="H62" s="21"/>
      <c r="I62" s="21"/>
      <c r="J62" s="17"/>
      <c r="K62" s="21"/>
    </row>
    <row r="63" spans="1:11" ht="30" x14ac:dyDescent="0.25">
      <c r="A63" s="39" t="s">
        <v>2393</v>
      </c>
      <c r="B63" s="25" t="s">
        <v>2343</v>
      </c>
      <c r="C63" s="25">
        <v>204</v>
      </c>
      <c r="D63" s="33">
        <v>12.5078</v>
      </c>
      <c r="E63" s="41" t="s">
        <v>36</v>
      </c>
      <c r="F63" s="25" t="s">
        <v>2394</v>
      </c>
      <c r="G63" s="21">
        <v>660</v>
      </c>
      <c r="H63" s="21"/>
      <c r="I63" s="21"/>
      <c r="J63" s="17"/>
      <c r="K63" s="21"/>
    </row>
    <row r="64" spans="1:11" ht="30" x14ac:dyDescent="0.25">
      <c r="A64" s="39" t="s">
        <v>2395</v>
      </c>
      <c r="B64" s="25" t="s">
        <v>2343</v>
      </c>
      <c r="C64" s="25">
        <v>333</v>
      </c>
      <c r="D64" s="33">
        <v>12.619400000000001</v>
      </c>
      <c r="E64" s="41" t="s">
        <v>36</v>
      </c>
      <c r="F64" s="25" t="s">
        <v>2394</v>
      </c>
      <c r="G64" s="21">
        <v>660</v>
      </c>
      <c r="H64" s="21"/>
      <c r="I64" s="21"/>
      <c r="J64" s="17"/>
      <c r="K64" s="21"/>
    </row>
    <row r="65" spans="1:11" x14ac:dyDescent="0.25">
      <c r="A65" s="39" t="s">
        <v>2396</v>
      </c>
      <c r="B65" s="25" t="s">
        <v>2343</v>
      </c>
      <c r="C65" s="25">
        <v>217</v>
      </c>
      <c r="D65" s="33">
        <v>12.943</v>
      </c>
      <c r="E65" s="41"/>
      <c r="F65" s="25"/>
      <c r="G65" s="21"/>
      <c r="H65" s="21"/>
      <c r="I65" s="21"/>
      <c r="J65" s="17"/>
      <c r="K65" s="21"/>
    </row>
    <row r="66" spans="1:11" x14ac:dyDescent="0.25">
      <c r="A66" s="39" t="s">
        <v>2397</v>
      </c>
      <c r="B66" s="25" t="s">
        <v>2343</v>
      </c>
      <c r="C66" s="25">
        <v>319</v>
      </c>
      <c r="D66" s="33">
        <v>13.020200000000001</v>
      </c>
      <c r="E66" s="41" t="s">
        <v>36</v>
      </c>
      <c r="F66" s="25" t="s">
        <v>2398</v>
      </c>
      <c r="G66" s="21">
        <v>540</v>
      </c>
      <c r="H66" s="21"/>
      <c r="I66" s="21"/>
      <c r="J66" s="17"/>
      <c r="K66" s="21"/>
    </row>
    <row r="67" spans="1:11" ht="30" x14ac:dyDescent="0.25">
      <c r="A67" s="39" t="s">
        <v>2399</v>
      </c>
      <c r="B67" s="25" t="s">
        <v>2343</v>
      </c>
      <c r="C67" s="25">
        <v>204</v>
      </c>
      <c r="D67" s="33">
        <v>13.377599999999999</v>
      </c>
      <c r="E67" s="41" t="s">
        <v>36</v>
      </c>
      <c r="F67" s="25" t="s">
        <v>2400</v>
      </c>
      <c r="G67" s="21">
        <v>569</v>
      </c>
      <c r="H67" s="21"/>
      <c r="I67" s="21"/>
      <c r="J67" s="17"/>
      <c r="K67" s="21"/>
    </row>
    <row r="68" spans="1:11" ht="30" x14ac:dyDescent="0.25">
      <c r="A68" s="39" t="s">
        <v>2401</v>
      </c>
      <c r="B68" s="25" t="s">
        <v>2343</v>
      </c>
      <c r="C68" s="25">
        <v>204</v>
      </c>
      <c r="D68" s="33">
        <v>13.43</v>
      </c>
      <c r="E68" s="41" t="s">
        <v>36</v>
      </c>
      <c r="F68" s="35" t="s">
        <v>2400</v>
      </c>
      <c r="G68" s="21"/>
      <c r="H68" s="21"/>
      <c r="I68" s="21"/>
      <c r="J68" s="17"/>
      <c r="K68" s="21"/>
    </row>
    <row r="69" spans="1:11" ht="30" x14ac:dyDescent="0.25">
      <c r="A69" s="39" t="s">
        <v>2402</v>
      </c>
      <c r="B69" s="25" t="s">
        <v>2343</v>
      </c>
      <c r="C69" s="25">
        <v>204</v>
      </c>
      <c r="D69" s="33">
        <v>13.47</v>
      </c>
      <c r="E69" s="41" t="s">
        <v>36</v>
      </c>
      <c r="F69" s="35" t="s">
        <v>2400</v>
      </c>
      <c r="G69" s="21"/>
      <c r="H69" s="21"/>
      <c r="I69" s="21"/>
      <c r="J69" s="17"/>
      <c r="K69" s="21"/>
    </row>
    <row r="70" spans="1:11" x14ac:dyDescent="0.25">
      <c r="A70" s="39" t="s">
        <v>2403</v>
      </c>
      <c r="B70" s="25" t="s">
        <v>2343</v>
      </c>
      <c r="C70" s="25">
        <v>204</v>
      </c>
      <c r="D70" s="33">
        <v>13.51</v>
      </c>
      <c r="E70" s="41"/>
      <c r="F70" s="25"/>
      <c r="G70" s="21"/>
      <c r="H70" s="21"/>
      <c r="I70" s="21"/>
      <c r="J70" s="17"/>
      <c r="K70" s="21"/>
    </row>
    <row r="71" spans="1:11" x14ac:dyDescent="0.25">
      <c r="A71" s="39" t="s">
        <v>2404</v>
      </c>
      <c r="B71" s="25" t="s">
        <v>2343</v>
      </c>
      <c r="C71" s="25">
        <v>81</v>
      </c>
      <c r="D71" s="33">
        <v>13.7943333333333</v>
      </c>
      <c r="E71" s="41" t="s">
        <v>2405</v>
      </c>
      <c r="F71" s="25" t="s">
        <v>2398</v>
      </c>
      <c r="G71" s="21">
        <v>540</v>
      </c>
      <c r="H71" s="21"/>
      <c r="I71" s="21"/>
      <c r="J71" s="17"/>
      <c r="K71" s="21"/>
    </row>
    <row r="72" spans="1:11" ht="30" x14ac:dyDescent="0.25">
      <c r="A72" s="39" t="s">
        <v>2406</v>
      </c>
      <c r="B72" s="25" t="s">
        <v>2343</v>
      </c>
      <c r="C72" s="25">
        <v>204</v>
      </c>
      <c r="D72" s="33">
        <v>13.904</v>
      </c>
      <c r="E72" s="41" t="s">
        <v>36</v>
      </c>
      <c r="F72" s="25" t="s">
        <v>2400</v>
      </c>
      <c r="G72" s="21"/>
      <c r="H72" s="21"/>
      <c r="I72" s="21"/>
      <c r="J72" s="17"/>
      <c r="K72" s="21"/>
    </row>
    <row r="73" spans="1:11" x14ac:dyDescent="0.25">
      <c r="A73" s="39" t="s">
        <v>2407</v>
      </c>
      <c r="B73" s="25" t="s">
        <v>2343</v>
      </c>
      <c r="C73" s="25">
        <v>290</v>
      </c>
      <c r="D73" s="33">
        <v>14.016999999999999</v>
      </c>
      <c r="E73" s="41" t="s">
        <v>2408</v>
      </c>
      <c r="F73" s="25" t="s">
        <v>2398</v>
      </c>
      <c r="G73" s="21">
        <v>540</v>
      </c>
      <c r="H73" s="21"/>
      <c r="I73" s="21"/>
      <c r="J73" s="17"/>
      <c r="K73" s="21"/>
    </row>
    <row r="74" spans="1:11" x14ac:dyDescent="0.25">
      <c r="A74" s="39" t="s">
        <v>2409</v>
      </c>
      <c r="B74" s="25" t="s">
        <v>2343</v>
      </c>
      <c r="C74" s="25">
        <v>315</v>
      </c>
      <c r="D74" s="33">
        <v>14.17</v>
      </c>
      <c r="E74" s="41"/>
      <c r="F74" s="25"/>
      <c r="G74" s="21"/>
      <c r="H74" s="21"/>
      <c r="I74" s="21"/>
      <c r="J74" s="17"/>
      <c r="K74" s="21"/>
    </row>
    <row r="75" spans="1:11" x14ac:dyDescent="0.25">
      <c r="A75" s="39" t="s">
        <v>2410</v>
      </c>
      <c r="B75" s="25" t="s">
        <v>2343</v>
      </c>
      <c r="C75" s="25">
        <v>204</v>
      </c>
      <c r="D75" s="33">
        <v>14.1866</v>
      </c>
      <c r="E75" s="41" t="s">
        <v>2411</v>
      </c>
      <c r="F75" s="25" t="s">
        <v>2412</v>
      </c>
      <c r="G75" s="21"/>
      <c r="H75" s="21"/>
      <c r="I75" s="21"/>
      <c r="J75" s="17"/>
      <c r="K75" s="21"/>
    </row>
    <row r="76" spans="1:11" x14ac:dyDescent="0.25">
      <c r="A76" s="39" t="s">
        <v>2413</v>
      </c>
      <c r="B76" s="25" t="s">
        <v>2343</v>
      </c>
      <c r="C76" s="25">
        <v>387</v>
      </c>
      <c r="D76" s="33">
        <v>14.25</v>
      </c>
      <c r="E76" s="41"/>
      <c r="F76" s="25"/>
      <c r="G76" s="21"/>
      <c r="H76" s="21"/>
      <c r="I76" s="21"/>
      <c r="J76" s="17"/>
      <c r="K76" s="21"/>
    </row>
    <row r="77" spans="1:11" x14ac:dyDescent="0.25">
      <c r="A77" s="39" t="s">
        <v>2414</v>
      </c>
      <c r="B77" s="25" t="s">
        <v>2343</v>
      </c>
      <c r="C77" s="25">
        <v>387</v>
      </c>
      <c r="D77" s="33">
        <v>14.372</v>
      </c>
      <c r="E77" s="21" t="s">
        <v>2415</v>
      </c>
      <c r="F77" s="25" t="s">
        <v>2416</v>
      </c>
      <c r="G77" s="21"/>
      <c r="H77" s="21"/>
      <c r="I77" s="21"/>
      <c r="J77" s="17"/>
      <c r="K77" s="21"/>
    </row>
    <row r="78" spans="1:11" x14ac:dyDescent="0.25">
      <c r="A78" s="39" t="s">
        <v>2417</v>
      </c>
      <c r="B78" s="25" t="s">
        <v>2343</v>
      </c>
      <c r="C78" s="25">
        <v>204</v>
      </c>
      <c r="D78" s="33">
        <v>14.3925</v>
      </c>
      <c r="E78" s="41"/>
      <c r="F78" s="25"/>
      <c r="G78" s="21"/>
      <c r="H78" s="21"/>
      <c r="I78" s="21"/>
      <c r="J78" s="17"/>
      <c r="K78" s="21"/>
    </row>
    <row r="79" spans="1:11" x14ac:dyDescent="0.25">
      <c r="A79" s="39" t="s">
        <v>2418</v>
      </c>
      <c r="B79" s="25" t="s">
        <v>2343</v>
      </c>
      <c r="C79" s="25">
        <v>204</v>
      </c>
      <c r="D79" s="33">
        <v>14.42</v>
      </c>
      <c r="E79" s="41"/>
      <c r="F79" s="25"/>
      <c r="G79" s="21"/>
      <c r="H79" s="21"/>
      <c r="I79" s="21"/>
      <c r="J79" s="17"/>
      <c r="K79" s="21"/>
    </row>
    <row r="80" spans="1:11" x14ac:dyDescent="0.25">
      <c r="A80" s="39" t="s">
        <v>2419</v>
      </c>
      <c r="B80" s="25" t="s">
        <v>2343</v>
      </c>
      <c r="C80" s="25">
        <v>204</v>
      </c>
      <c r="D80" s="33">
        <v>14.442399999999999</v>
      </c>
      <c r="E80" s="41"/>
      <c r="F80" s="25"/>
      <c r="G80" s="21"/>
      <c r="H80" s="21"/>
      <c r="I80" s="21"/>
      <c r="J80" s="17"/>
      <c r="K80" s="21"/>
    </row>
    <row r="81" spans="1:11" ht="15.75" customHeight="1" x14ac:dyDescent="0.25">
      <c r="A81" s="39" t="s">
        <v>2420</v>
      </c>
      <c r="B81" s="25" t="s">
        <v>2343</v>
      </c>
      <c r="C81" s="25">
        <v>204</v>
      </c>
      <c r="D81" s="33">
        <v>14.532999999999999</v>
      </c>
      <c r="E81" s="21" t="s">
        <v>2411</v>
      </c>
      <c r="F81" s="25" t="s">
        <v>2412</v>
      </c>
      <c r="G81" s="21"/>
      <c r="H81" s="21"/>
      <c r="I81" s="21"/>
      <c r="J81" s="17"/>
      <c r="K81" s="21"/>
    </row>
    <row r="82" spans="1:11" x14ac:dyDescent="0.25">
      <c r="A82" s="39" t="s">
        <v>2421</v>
      </c>
      <c r="B82" s="25" t="s">
        <v>2343</v>
      </c>
      <c r="C82" s="25">
        <v>204</v>
      </c>
      <c r="D82" s="33">
        <v>14.6508</v>
      </c>
      <c r="E82" s="41" t="s">
        <v>2422</v>
      </c>
      <c r="F82" s="43" t="s">
        <v>2423</v>
      </c>
      <c r="G82" s="21">
        <v>642</v>
      </c>
      <c r="H82" s="21"/>
      <c r="I82" s="21"/>
      <c r="J82" s="17"/>
      <c r="K82" s="21"/>
    </row>
    <row r="83" spans="1:11" x14ac:dyDescent="0.25">
      <c r="A83" s="39" t="s">
        <v>2424</v>
      </c>
      <c r="B83" s="25" t="s">
        <v>2343</v>
      </c>
      <c r="C83" s="25">
        <v>217</v>
      </c>
      <c r="D83" s="33">
        <v>14.9168</v>
      </c>
      <c r="E83" s="41" t="s">
        <v>2425</v>
      </c>
      <c r="F83" s="25" t="s">
        <v>2426</v>
      </c>
      <c r="G83" s="21">
        <v>612</v>
      </c>
      <c r="H83" s="21"/>
      <c r="I83" s="21"/>
      <c r="J83" s="17"/>
      <c r="K83" s="21"/>
    </row>
    <row r="84" spans="1:11" x14ac:dyDescent="0.25">
      <c r="A84" s="39" t="s">
        <v>2427</v>
      </c>
      <c r="B84" s="25" t="s">
        <v>2343</v>
      </c>
      <c r="C84" s="25">
        <v>359</v>
      </c>
      <c r="D84" s="33">
        <v>14.946</v>
      </c>
      <c r="E84" s="21" t="s">
        <v>36</v>
      </c>
      <c r="F84" s="25" t="s">
        <v>2428</v>
      </c>
      <c r="G84" s="21"/>
      <c r="H84" s="21"/>
      <c r="I84" s="21"/>
      <c r="J84" s="17"/>
      <c r="K84" s="21"/>
    </row>
    <row r="85" spans="1:11" x14ac:dyDescent="0.25">
      <c r="A85" s="39" t="s">
        <v>2429</v>
      </c>
      <c r="B85" s="25" t="s">
        <v>2343</v>
      </c>
      <c r="C85" s="25">
        <v>217</v>
      </c>
      <c r="D85" s="33">
        <v>14.9748</v>
      </c>
      <c r="E85" s="41"/>
      <c r="F85" s="25"/>
      <c r="G85" s="21"/>
      <c r="H85" s="21"/>
      <c r="I85" s="21"/>
      <c r="J85" s="17"/>
      <c r="K85" s="21"/>
    </row>
    <row r="86" spans="1:11" ht="15.75" customHeight="1" x14ac:dyDescent="0.25">
      <c r="A86" s="39" t="s">
        <v>2430</v>
      </c>
      <c r="B86" s="25" t="s">
        <v>2343</v>
      </c>
      <c r="C86" s="25">
        <v>204</v>
      </c>
      <c r="D86" s="33">
        <v>15.058400000000001</v>
      </c>
      <c r="E86" s="21" t="s">
        <v>36</v>
      </c>
      <c r="F86" s="25" t="s">
        <v>2431</v>
      </c>
      <c r="G86" s="21">
        <v>671</v>
      </c>
      <c r="H86" s="21"/>
      <c r="I86" s="21"/>
      <c r="J86" s="17"/>
      <c r="K86" s="21"/>
    </row>
    <row r="87" spans="1:11" x14ac:dyDescent="0.25">
      <c r="A87" s="39" t="s">
        <v>2432</v>
      </c>
      <c r="B87" s="25" t="s">
        <v>2343</v>
      </c>
      <c r="C87" s="25">
        <v>446</v>
      </c>
      <c r="D87" s="33">
        <v>15.14175</v>
      </c>
      <c r="E87" s="41" t="s">
        <v>2433</v>
      </c>
      <c r="F87" s="25" t="s">
        <v>2387</v>
      </c>
      <c r="G87" s="21">
        <v>627</v>
      </c>
      <c r="H87" s="21"/>
      <c r="I87" s="21"/>
      <c r="J87" s="17"/>
      <c r="K87" s="21"/>
    </row>
    <row r="88" spans="1:11" ht="30" x14ac:dyDescent="0.25">
      <c r="A88" s="39" t="s">
        <v>2434</v>
      </c>
      <c r="B88" s="25" t="s">
        <v>2343</v>
      </c>
      <c r="C88" s="25">
        <v>446</v>
      </c>
      <c r="D88" s="33">
        <v>15.2752</v>
      </c>
      <c r="E88" s="21" t="s">
        <v>36</v>
      </c>
      <c r="F88" s="25" t="s">
        <v>2435</v>
      </c>
      <c r="G88" s="21"/>
      <c r="H88" s="21"/>
      <c r="I88" s="21"/>
      <c r="J88" s="17"/>
      <c r="K88" s="21"/>
    </row>
    <row r="89" spans="1:11" x14ac:dyDescent="0.25">
      <c r="A89" s="39" t="s">
        <v>2436</v>
      </c>
      <c r="B89" s="25" t="s">
        <v>2343</v>
      </c>
      <c r="C89" s="25">
        <v>361</v>
      </c>
      <c r="D89" s="33">
        <v>15.344799999999999</v>
      </c>
      <c r="E89" s="21" t="s">
        <v>36</v>
      </c>
      <c r="F89" s="25" t="s">
        <v>2437</v>
      </c>
      <c r="G89" s="21"/>
      <c r="H89" s="21"/>
      <c r="I89" s="21"/>
      <c r="J89" s="17"/>
      <c r="K89" s="21"/>
    </row>
    <row r="90" spans="1:11" x14ac:dyDescent="0.25">
      <c r="A90" s="39" t="s">
        <v>2438</v>
      </c>
      <c r="B90" s="25" t="s">
        <v>2343</v>
      </c>
      <c r="C90" s="25">
        <v>204</v>
      </c>
      <c r="D90" s="33">
        <v>15.400399999999999</v>
      </c>
      <c r="E90" s="41"/>
      <c r="F90" s="25"/>
      <c r="G90" s="21"/>
      <c r="H90" s="21"/>
      <c r="I90" s="21"/>
      <c r="J90" s="17"/>
      <c r="K90" s="21"/>
    </row>
    <row r="91" spans="1:11" ht="30" x14ac:dyDescent="0.25">
      <c r="A91" s="39" t="s">
        <v>2439</v>
      </c>
      <c r="B91" s="25" t="s">
        <v>2343</v>
      </c>
      <c r="C91" s="25">
        <v>204</v>
      </c>
      <c r="D91" s="33">
        <v>15.462</v>
      </c>
      <c r="E91" s="21" t="s">
        <v>36</v>
      </c>
      <c r="F91" s="25" t="s">
        <v>2440</v>
      </c>
      <c r="G91" s="21"/>
      <c r="H91" s="21"/>
      <c r="I91" s="21"/>
      <c r="J91" s="17"/>
      <c r="K91" s="21"/>
    </row>
    <row r="92" spans="1:11" x14ac:dyDescent="0.25">
      <c r="A92" s="39" t="s">
        <v>2441</v>
      </c>
      <c r="B92" s="25" t="s">
        <v>2343</v>
      </c>
      <c r="C92" s="25">
        <v>204</v>
      </c>
      <c r="D92" s="33">
        <v>15.597</v>
      </c>
      <c r="E92" s="41"/>
      <c r="F92" s="25"/>
      <c r="G92" s="21"/>
      <c r="H92" s="21"/>
      <c r="I92" s="21"/>
      <c r="J92" s="17"/>
      <c r="K92" s="21"/>
    </row>
    <row r="93" spans="1:11" x14ac:dyDescent="0.25">
      <c r="A93" s="39" t="s">
        <v>2442</v>
      </c>
      <c r="B93" s="25" t="s">
        <v>2343</v>
      </c>
      <c r="C93" s="25">
        <v>340</v>
      </c>
      <c r="D93" s="33">
        <v>15.68</v>
      </c>
      <c r="E93" s="41"/>
      <c r="F93" s="25"/>
      <c r="G93" s="21"/>
      <c r="H93" s="21"/>
      <c r="I93" s="21"/>
      <c r="J93" s="17"/>
      <c r="K93" s="21"/>
    </row>
    <row r="94" spans="1:11" x14ac:dyDescent="0.25">
      <c r="A94" s="39" t="s">
        <v>2443</v>
      </c>
      <c r="B94" s="25" t="s">
        <v>2343</v>
      </c>
      <c r="C94" s="25">
        <v>361</v>
      </c>
      <c r="D94" s="33">
        <v>15.844200000000001</v>
      </c>
      <c r="E94" s="41"/>
      <c r="F94" s="25"/>
      <c r="G94" s="21"/>
      <c r="H94" s="21"/>
      <c r="I94" s="21"/>
      <c r="J94" s="17"/>
      <c r="K94" s="21"/>
    </row>
    <row r="95" spans="1:11" x14ac:dyDescent="0.25">
      <c r="A95" s="39" t="s">
        <v>2444</v>
      </c>
      <c r="B95" s="25" t="s">
        <v>2343</v>
      </c>
      <c r="C95" s="25">
        <v>361</v>
      </c>
      <c r="D95" s="33">
        <v>15.902799999999999</v>
      </c>
      <c r="E95" s="41"/>
      <c r="F95" s="25"/>
      <c r="G95" s="21"/>
      <c r="H95" s="21"/>
      <c r="I95" s="21"/>
      <c r="J95" s="17"/>
      <c r="K95" s="21"/>
    </row>
    <row r="96" spans="1:11" ht="30" x14ac:dyDescent="0.25">
      <c r="A96" s="39" t="s">
        <v>2445</v>
      </c>
      <c r="B96" s="25" t="s">
        <v>2343</v>
      </c>
      <c r="C96" s="25">
        <v>361</v>
      </c>
      <c r="D96" s="33">
        <v>15.930999999999999</v>
      </c>
      <c r="E96" s="21" t="s">
        <v>2446</v>
      </c>
      <c r="F96" s="25" t="s">
        <v>2447</v>
      </c>
      <c r="G96" s="21"/>
      <c r="H96" s="21"/>
      <c r="I96" s="21"/>
      <c r="J96" s="17"/>
      <c r="K96" s="21"/>
    </row>
    <row r="97" spans="1:11" x14ac:dyDescent="0.25">
      <c r="A97" s="39" t="s">
        <v>2448</v>
      </c>
      <c r="B97" s="25" t="s">
        <v>2343</v>
      </c>
      <c r="C97" s="25">
        <v>204</v>
      </c>
      <c r="D97" s="33">
        <v>15.9702</v>
      </c>
      <c r="E97" s="41"/>
      <c r="F97" s="25"/>
      <c r="G97" s="21"/>
      <c r="H97" s="21"/>
      <c r="I97" s="21"/>
      <c r="J97" s="17"/>
      <c r="K97" s="21"/>
    </row>
    <row r="98" spans="1:11" ht="30" x14ac:dyDescent="0.25">
      <c r="A98" s="39" t="s">
        <v>2449</v>
      </c>
      <c r="B98" s="25" t="s">
        <v>2343</v>
      </c>
      <c r="C98" s="25">
        <v>204</v>
      </c>
      <c r="D98" s="33">
        <v>16.0214</v>
      </c>
      <c r="E98" s="21" t="s">
        <v>2450</v>
      </c>
      <c r="F98" s="25" t="s">
        <v>2447</v>
      </c>
      <c r="G98" s="21"/>
      <c r="H98" s="21"/>
      <c r="I98" s="21"/>
      <c r="J98" s="17"/>
      <c r="K98" s="21"/>
    </row>
    <row r="99" spans="1:11" x14ac:dyDescent="0.25">
      <c r="A99" s="39" t="s">
        <v>2451</v>
      </c>
      <c r="B99" s="25" t="s">
        <v>2343</v>
      </c>
      <c r="C99" s="25">
        <v>194</v>
      </c>
      <c r="D99" s="33">
        <v>16.061</v>
      </c>
      <c r="E99" s="41"/>
      <c r="F99" s="25"/>
      <c r="G99" s="21"/>
      <c r="H99" s="21"/>
      <c r="I99" s="21"/>
      <c r="J99" s="17"/>
      <c r="K99" s="21"/>
    </row>
    <row r="100" spans="1:11" x14ac:dyDescent="0.25">
      <c r="A100" s="39" t="s">
        <v>2452</v>
      </c>
      <c r="B100" s="25" t="s">
        <v>2343</v>
      </c>
      <c r="C100" s="25">
        <v>204</v>
      </c>
      <c r="D100" s="33">
        <v>16.13</v>
      </c>
      <c r="E100" s="41"/>
      <c r="F100" s="25"/>
      <c r="G100" s="21"/>
      <c r="H100" s="21"/>
      <c r="I100" s="21"/>
      <c r="J100" s="17"/>
      <c r="K100" s="21"/>
    </row>
    <row r="101" spans="1:11" x14ac:dyDescent="0.25">
      <c r="A101" s="39" t="s">
        <v>2453</v>
      </c>
      <c r="B101" s="25" t="s">
        <v>2343</v>
      </c>
      <c r="C101" s="25">
        <v>204</v>
      </c>
      <c r="D101" s="33">
        <v>16.2134</v>
      </c>
      <c r="E101" s="41"/>
      <c r="F101" s="25"/>
      <c r="G101" s="21"/>
      <c r="H101" s="21"/>
      <c r="I101" s="21"/>
      <c r="J101" s="17"/>
      <c r="K101" s="21"/>
    </row>
    <row r="102" spans="1:11" x14ac:dyDescent="0.25">
      <c r="A102" s="39" t="s">
        <v>2454</v>
      </c>
      <c r="B102" s="25" t="s">
        <v>2343</v>
      </c>
      <c r="C102" s="25">
        <v>217</v>
      </c>
      <c r="D102" s="33">
        <v>16.258400000000002</v>
      </c>
      <c r="E102" s="41"/>
      <c r="F102" s="25"/>
      <c r="G102" s="21"/>
      <c r="H102" s="21"/>
      <c r="I102" s="21"/>
      <c r="J102" s="17"/>
      <c r="K102" s="21"/>
    </row>
    <row r="103" spans="1:11" x14ac:dyDescent="0.25">
      <c r="A103" s="39" t="s">
        <v>2455</v>
      </c>
      <c r="B103" s="25" t="s">
        <v>2343</v>
      </c>
      <c r="C103" s="25">
        <v>217</v>
      </c>
      <c r="D103" s="33">
        <v>16.3066</v>
      </c>
      <c r="E103" s="41"/>
      <c r="F103" s="25"/>
      <c r="G103" s="21"/>
      <c r="H103" s="21"/>
      <c r="I103" s="21"/>
      <c r="J103" s="17"/>
      <c r="K103" s="21"/>
    </row>
    <row r="104" spans="1:11" x14ac:dyDescent="0.25">
      <c r="A104" s="39" t="s">
        <v>2456</v>
      </c>
      <c r="B104" s="25" t="s">
        <v>2343</v>
      </c>
      <c r="C104" s="25">
        <v>204</v>
      </c>
      <c r="D104" s="33">
        <v>16.347999999999999</v>
      </c>
      <c r="E104" s="41"/>
      <c r="F104" s="25"/>
      <c r="G104" s="21"/>
      <c r="H104" s="21"/>
      <c r="I104" s="21"/>
      <c r="J104" s="17"/>
      <c r="K104" s="21"/>
    </row>
    <row r="105" spans="1:11" x14ac:dyDescent="0.25">
      <c r="A105" s="39" t="s">
        <v>2457</v>
      </c>
      <c r="B105" s="25" t="s">
        <v>2343</v>
      </c>
      <c r="C105" s="25">
        <v>204</v>
      </c>
      <c r="D105" s="33">
        <v>16.384</v>
      </c>
      <c r="E105" s="21" t="s">
        <v>2458</v>
      </c>
      <c r="F105" s="25" t="s">
        <v>2459</v>
      </c>
      <c r="G105" s="21"/>
      <c r="H105" s="21"/>
      <c r="I105" s="21"/>
      <c r="J105" s="17"/>
      <c r="K105" s="21"/>
    </row>
    <row r="106" spans="1:11" ht="30" x14ac:dyDescent="0.25">
      <c r="A106" s="39" t="s">
        <v>2460</v>
      </c>
      <c r="B106" s="25" t="s">
        <v>2343</v>
      </c>
      <c r="C106" s="25">
        <v>361</v>
      </c>
      <c r="D106" s="33">
        <v>16.4115</v>
      </c>
      <c r="E106" s="21" t="s">
        <v>2461</v>
      </c>
      <c r="F106" s="25" t="s">
        <v>2431</v>
      </c>
      <c r="G106" s="21"/>
      <c r="H106" s="21"/>
      <c r="I106" s="21"/>
      <c r="J106" s="17"/>
      <c r="K106" s="21"/>
    </row>
    <row r="107" spans="1:11" ht="30" x14ac:dyDescent="0.25">
      <c r="A107" s="39" t="s">
        <v>2462</v>
      </c>
      <c r="B107" s="25" t="s">
        <v>2343</v>
      </c>
      <c r="C107" s="25">
        <v>361</v>
      </c>
      <c r="D107" s="33">
        <v>16.445799999999998</v>
      </c>
      <c r="E107" s="21" t="s">
        <v>2461</v>
      </c>
      <c r="F107" s="25" t="s">
        <v>2431</v>
      </c>
      <c r="G107" s="21"/>
      <c r="H107" s="21"/>
      <c r="I107" s="21"/>
      <c r="J107" s="17"/>
      <c r="K107" s="21"/>
    </row>
    <row r="108" spans="1:11" x14ac:dyDescent="0.25">
      <c r="A108" s="39" t="s">
        <v>2463</v>
      </c>
      <c r="B108" s="25" t="s">
        <v>2343</v>
      </c>
      <c r="C108" s="25">
        <v>204</v>
      </c>
      <c r="D108" s="33">
        <v>16.489750000000001</v>
      </c>
      <c r="E108" s="41"/>
      <c r="F108" s="25"/>
      <c r="G108" s="21"/>
      <c r="H108" s="21"/>
      <c r="I108" s="21"/>
      <c r="J108" s="17"/>
      <c r="K108" s="21"/>
    </row>
    <row r="109" spans="1:11" x14ac:dyDescent="0.25">
      <c r="A109" s="39" t="s">
        <v>2464</v>
      </c>
      <c r="B109" s="25" t="s">
        <v>2343</v>
      </c>
      <c r="C109" s="25">
        <v>204</v>
      </c>
      <c r="D109" s="33">
        <v>16.556999999999999</v>
      </c>
      <c r="E109" s="41"/>
      <c r="F109" s="25"/>
      <c r="G109" s="21"/>
      <c r="H109" s="21"/>
      <c r="I109" s="21"/>
      <c r="J109" s="17"/>
      <c r="K109" s="21"/>
    </row>
    <row r="110" spans="1:11" ht="30" x14ac:dyDescent="0.25">
      <c r="A110" s="39" t="s">
        <v>2465</v>
      </c>
      <c r="B110" s="25" t="s">
        <v>2343</v>
      </c>
      <c r="C110" s="25">
        <v>361</v>
      </c>
      <c r="D110" s="33">
        <v>16.6816</v>
      </c>
      <c r="E110" s="41" t="s">
        <v>2466</v>
      </c>
      <c r="F110" s="25" t="s">
        <v>2359</v>
      </c>
      <c r="G110" s="21"/>
      <c r="H110" s="21"/>
      <c r="I110" s="21"/>
      <c r="J110" s="17"/>
      <c r="K110" s="21"/>
    </row>
    <row r="111" spans="1:11" ht="30" x14ac:dyDescent="0.25">
      <c r="A111" s="39" t="s">
        <v>2467</v>
      </c>
      <c r="B111" s="25" t="s">
        <v>2343</v>
      </c>
      <c r="C111" s="25">
        <v>204</v>
      </c>
      <c r="D111" s="33">
        <v>16.725000000000001</v>
      </c>
      <c r="E111" s="41" t="s">
        <v>2466</v>
      </c>
      <c r="F111" s="25" t="s">
        <v>2359</v>
      </c>
      <c r="G111" s="21"/>
      <c r="H111" s="21"/>
      <c r="I111" s="21"/>
      <c r="J111" s="17"/>
      <c r="K111" s="21"/>
    </row>
    <row r="112" spans="1:11" x14ac:dyDescent="0.25">
      <c r="A112" s="39" t="s">
        <v>2468</v>
      </c>
      <c r="B112" s="25" t="s">
        <v>2343</v>
      </c>
      <c r="C112" s="25">
        <v>361</v>
      </c>
      <c r="D112" s="33">
        <v>16.972999999999999</v>
      </c>
      <c r="E112" s="41" t="s">
        <v>36</v>
      </c>
      <c r="F112" s="25" t="s">
        <v>2469</v>
      </c>
      <c r="G112" s="21"/>
      <c r="H112" s="21"/>
      <c r="I112" s="21"/>
      <c r="J112" s="17"/>
      <c r="K112" s="21"/>
    </row>
    <row r="113" spans="1:11" x14ac:dyDescent="0.25">
      <c r="A113" s="39" t="s">
        <v>2470</v>
      </c>
      <c r="B113" s="25" t="s">
        <v>2343</v>
      </c>
      <c r="C113" s="25">
        <v>204</v>
      </c>
      <c r="D113" s="33">
        <v>17.0136</v>
      </c>
      <c r="E113" s="41"/>
      <c r="F113" s="25"/>
      <c r="G113" s="21"/>
      <c r="H113" s="21"/>
      <c r="I113" s="21"/>
      <c r="J113" s="17"/>
      <c r="K113" s="21"/>
    </row>
    <row r="114" spans="1:11" x14ac:dyDescent="0.25">
      <c r="A114" s="39" t="s">
        <v>2471</v>
      </c>
      <c r="B114" s="25" t="s">
        <v>2343</v>
      </c>
      <c r="C114" s="25">
        <v>204</v>
      </c>
      <c r="D114" s="33">
        <v>17.094200000000001</v>
      </c>
      <c r="E114" s="41" t="s">
        <v>36</v>
      </c>
      <c r="F114" s="35" t="s">
        <v>2359</v>
      </c>
      <c r="G114" s="21"/>
      <c r="H114" s="21"/>
      <c r="I114" s="21"/>
      <c r="J114" s="17"/>
      <c r="K114" s="21"/>
    </row>
    <row r="115" spans="1:11" x14ac:dyDescent="0.25">
      <c r="A115" s="39" t="s">
        <v>2472</v>
      </c>
      <c r="B115" s="25" t="s">
        <v>2343</v>
      </c>
      <c r="C115" s="25">
        <v>217</v>
      </c>
      <c r="D115" s="33">
        <v>17.142800000000001</v>
      </c>
      <c r="E115" s="41" t="s">
        <v>36</v>
      </c>
      <c r="F115" s="25" t="s">
        <v>2359</v>
      </c>
      <c r="G115" s="21">
        <v>918</v>
      </c>
      <c r="H115" s="21"/>
      <c r="I115" s="21"/>
      <c r="J115" s="17"/>
      <c r="K115" s="21"/>
    </row>
    <row r="116" spans="1:11" x14ac:dyDescent="0.25">
      <c r="A116" s="39" t="s">
        <v>2473</v>
      </c>
      <c r="B116" s="25" t="s">
        <v>2343</v>
      </c>
      <c r="C116" s="25">
        <v>556</v>
      </c>
      <c r="D116" s="33">
        <v>17.507999999999999</v>
      </c>
      <c r="E116" s="41"/>
      <c r="F116" s="25"/>
      <c r="G116" s="21"/>
      <c r="H116" s="21"/>
      <c r="I116" s="21"/>
      <c r="J116" s="17"/>
      <c r="K116" s="21"/>
    </row>
    <row r="117" spans="1:11" x14ac:dyDescent="0.25">
      <c r="A117" s="39" t="s">
        <v>2474</v>
      </c>
      <c r="B117" s="25" t="s">
        <v>2343</v>
      </c>
      <c r="C117" s="25">
        <v>204</v>
      </c>
      <c r="D117" s="33">
        <v>17.567399999999999</v>
      </c>
      <c r="E117" s="41"/>
      <c r="F117" s="25"/>
      <c r="G117" s="21"/>
      <c r="H117" s="21"/>
      <c r="I117" s="21"/>
      <c r="J117" s="17"/>
      <c r="K117" s="21"/>
    </row>
    <row r="118" spans="1:11" x14ac:dyDescent="0.25">
      <c r="A118" s="39" t="s">
        <v>2475</v>
      </c>
      <c r="B118" s="25" t="s">
        <v>2343</v>
      </c>
      <c r="C118" s="25">
        <v>204</v>
      </c>
      <c r="D118" s="33">
        <v>17.616800000000001</v>
      </c>
      <c r="E118" s="41"/>
      <c r="F118" s="25"/>
      <c r="G118" s="21"/>
      <c r="H118" s="21"/>
      <c r="I118" s="21"/>
      <c r="J118" s="17"/>
      <c r="K118" s="21"/>
    </row>
    <row r="119" spans="1:11" x14ac:dyDescent="0.25">
      <c r="A119" s="39" t="s">
        <v>2476</v>
      </c>
      <c r="B119" s="25" t="s">
        <v>2343</v>
      </c>
      <c r="C119" s="25">
        <v>361</v>
      </c>
      <c r="D119" s="33">
        <v>17.638999999999999</v>
      </c>
      <c r="E119" s="41" t="s">
        <v>36</v>
      </c>
      <c r="F119" s="35" t="s">
        <v>2477</v>
      </c>
      <c r="G119" s="21"/>
      <c r="H119" s="21"/>
      <c r="I119" s="21"/>
      <c r="J119" s="17"/>
      <c r="K119" s="21"/>
    </row>
    <row r="120" spans="1:11" ht="30" x14ac:dyDescent="0.25">
      <c r="A120" s="40" t="s">
        <v>2478</v>
      </c>
      <c r="B120" s="36" t="s">
        <v>2343</v>
      </c>
      <c r="C120" s="36">
        <v>354</v>
      </c>
      <c r="D120" s="34">
        <v>17.904800000000002</v>
      </c>
      <c r="E120" s="21" t="s">
        <v>2479</v>
      </c>
      <c r="F120" s="25" t="s">
        <v>2348</v>
      </c>
      <c r="G120" s="21"/>
      <c r="H120" s="21"/>
      <c r="I120" s="21"/>
      <c r="J120" s="17"/>
      <c r="K120" s="21"/>
    </row>
    <row r="121" spans="1:11" ht="15.75" thickBot="1" x14ac:dyDescent="0.3">
      <c r="A121" s="45" t="s">
        <v>2480</v>
      </c>
      <c r="B121" s="30" t="s">
        <v>2343</v>
      </c>
      <c r="C121" s="30">
        <v>204</v>
      </c>
      <c r="D121" s="44">
        <v>18.0868</v>
      </c>
      <c r="E121" s="46" t="s">
        <v>2481</v>
      </c>
      <c r="F121" s="30" t="s">
        <v>2359</v>
      </c>
      <c r="G121" s="24"/>
      <c r="H121" s="21"/>
      <c r="I121" s="21"/>
      <c r="J121" s="17"/>
      <c r="K121" s="21"/>
    </row>
    <row r="122" spans="1:11" x14ac:dyDescent="0.25">
      <c r="A122" s="17"/>
      <c r="B122" s="25"/>
      <c r="C122" s="25"/>
      <c r="D122" s="21"/>
      <c r="E122" s="17"/>
      <c r="F122" s="21"/>
      <c r="G122" s="21"/>
      <c r="H122" s="21"/>
      <c r="I122" s="21"/>
      <c r="J122" s="17"/>
      <c r="K122" s="21"/>
    </row>
    <row r="123" spans="1:11" ht="32.25" thickBot="1" x14ac:dyDescent="0.3">
      <c r="A123" s="16" t="s">
        <v>2254</v>
      </c>
      <c r="B123" s="16" t="s">
        <v>842</v>
      </c>
      <c r="C123" s="16" t="s">
        <v>6</v>
      </c>
      <c r="D123" s="16" t="s">
        <v>9</v>
      </c>
      <c r="E123" s="17"/>
      <c r="F123" s="21"/>
      <c r="G123" s="21"/>
      <c r="H123" s="21"/>
      <c r="I123" s="21"/>
      <c r="J123" s="17"/>
      <c r="K123" s="21"/>
    </row>
    <row r="124" spans="1:11" x14ac:dyDescent="0.25">
      <c r="A124" s="18" t="s">
        <v>2482</v>
      </c>
      <c r="B124" s="25" t="s">
        <v>2483</v>
      </c>
      <c r="C124" s="25">
        <v>70</v>
      </c>
      <c r="D124" s="32">
        <v>6.0202</v>
      </c>
      <c r="E124" s="17"/>
      <c r="F124" s="21"/>
      <c r="G124" s="21"/>
      <c r="H124" s="21"/>
      <c r="I124" s="21"/>
      <c r="J124" s="17"/>
      <c r="K124" s="21"/>
    </row>
    <row r="125" spans="1:11" x14ac:dyDescent="0.25">
      <c r="A125" s="18" t="s">
        <v>2484</v>
      </c>
      <c r="B125" s="25" t="s">
        <v>2483</v>
      </c>
      <c r="C125" s="25">
        <v>132</v>
      </c>
      <c r="D125" s="32">
        <v>6.6642000000000001</v>
      </c>
      <c r="E125" s="17"/>
      <c r="F125" s="21"/>
      <c r="G125" s="21"/>
      <c r="H125" s="21"/>
      <c r="I125" s="21"/>
      <c r="J125" s="17"/>
      <c r="K125" s="21"/>
    </row>
    <row r="126" spans="1:11" x14ac:dyDescent="0.25">
      <c r="A126" s="18" t="s">
        <v>2485</v>
      </c>
      <c r="B126" s="25" t="s">
        <v>2483</v>
      </c>
      <c r="C126" s="25">
        <v>299</v>
      </c>
      <c r="D126" s="32">
        <v>6.7515999999999998</v>
      </c>
      <c r="E126" s="17"/>
      <c r="F126" s="21"/>
      <c r="G126" s="21"/>
      <c r="H126" s="21"/>
      <c r="I126" s="21"/>
      <c r="J126" s="17"/>
      <c r="K126" s="21"/>
    </row>
    <row r="127" spans="1:11" x14ac:dyDescent="0.25">
      <c r="A127" s="18" t="s">
        <v>2486</v>
      </c>
      <c r="B127" s="25" t="s">
        <v>2483</v>
      </c>
      <c r="C127" s="25">
        <v>117</v>
      </c>
      <c r="D127" s="32">
        <v>6.9923333333333302</v>
      </c>
      <c r="E127" s="17"/>
      <c r="F127" s="21"/>
      <c r="G127" s="21"/>
      <c r="H127" s="21"/>
      <c r="I127" s="21"/>
      <c r="J127" s="17"/>
      <c r="K127" s="21"/>
    </row>
    <row r="128" spans="1:11" x14ac:dyDescent="0.25">
      <c r="A128" s="18" t="s">
        <v>2487</v>
      </c>
      <c r="B128" s="25" t="s">
        <v>2483</v>
      </c>
      <c r="C128" s="25">
        <v>246</v>
      </c>
      <c r="D128" s="32">
        <v>9.6923999999999992</v>
      </c>
      <c r="E128" s="17"/>
      <c r="F128" s="21"/>
      <c r="G128" s="21"/>
      <c r="H128" s="21"/>
      <c r="I128" s="21"/>
      <c r="J128" s="17"/>
      <c r="K128" s="21"/>
    </row>
    <row r="129" spans="1:11" x14ac:dyDescent="0.25">
      <c r="A129" s="18" t="s">
        <v>2488</v>
      </c>
      <c r="B129" s="25" t="s">
        <v>2483</v>
      </c>
      <c r="C129" s="25">
        <v>103</v>
      </c>
      <c r="D129" s="32">
        <v>9.9044000000000008</v>
      </c>
      <c r="E129" s="17"/>
      <c r="F129" s="21"/>
      <c r="G129" s="21"/>
      <c r="H129" s="21"/>
      <c r="I129" s="21"/>
      <c r="J129" s="17"/>
      <c r="K129" s="21"/>
    </row>
    <row r="130" spans="1:11" x14ac:dyDescent="0.25">
      <c r="A130" s="18" t="s">
        <v>2489</v>
      </c>
      <c r="B130" s="25" t="s">
        <v>2483</v>
      </c>
      <c r="C130" s="25">
        <v>217</v>
      </c>
      <c r="D130" s="32">
        <v>10.7733333333333</v>
      </c>
      <c r="E130" s="17"/>
      <c r="F130" s="21"/>
      <c r="G130" s="21"/>
      <c r="H130" s="21"/>
      <c r="I130" s="21"/>
      <c r="J130" s="17"/>
      <c r="K130" s="21"/>
    </row>
    <row r="131" spans="1:11" x14ac:dyDescent="0.25">
      <c r="A131" s="18" t="s">
        <v>2490</v>
      </c>
      <c r="B131" s="25" t="s">
        <v>2483</v>
      </c>
      <c r="C131" s="25">
        <v>156</v>
      </c>
      <c r="D131" s="32">
        <v>10.89</v>
      </c>
      <c r="E131" s="17"/>
      <c r="F131" s="21"/>
      <c r="G131" s="21"/>
      <c r="H131" s="21"/>
      <c r="I131" s="21"/>
      <c r="J131" s="17"/>
      <c r="K131" s="21"/>
    </row>
    <row r="132" spans="1:11" x14ac:dyDescent="0.25">
      <c r="A132" s="18" t="s">
        <v>2491</v>
      </c>
      <c r="B132" s="25" t="s">
        <v>2483</v>
      </c>
      <c r="C132" s="25">
        <v>217</v>
      </c>
      <c r="D132" s="32">
        <v>10.9992</v>
      </c>
      <c r="E132" s="17"/>
      <c r="F132" s="21"/>
      <c r="G132" s="21"/>
      <c r="H132" s="21"/>
      <c r="I132" s="21"/>
      <c r="J132" s="17"/>
      <c r="K132" s="21"/>
    </row>
    <row r="133" spans="1:11" x14ac:dyDescent="0.25">
      <c r="A133" s="18" t="s">
        <v>2492</v>
      </c>
      <c r="B133" s="25" t="s">
        <v>2483</v>
      </c>
      <c r="C133" s="25">
        <v>319</v>
      </c>
      <c r="D133" s="32">
        <v>11.7972</v>
      </c>
      <c r="E133" s="17"/>
      <c r="F133" s="21"/>
      <c r="G133" s="21"/>
      <c r="H133" s="21"/>
      <c r="I133" s="21"/>
      <c r="J133" s="17"/>
      <c r="K133" s="21"/>
    </row>
    <row r="134" spans="1:11" x14ac:dyDescent="0.25">
      <c r="A134" s="18" t="s">
        <v>2493</v>
      </c>
      <c r="B134" s="25" t="s">
        <v>2483</v>
      </c>
      <c r="C134" s="25">
        <v>217</v>
      </c>
      <c r="D134" s="32">
        <v>12.1968</v>
      </c>
      <c r="E134" s="17"/>
      <c r="F134" s="21"/>
      <c r="G134" s="21"/>
      <c r="H134" s="21"/>
      <c r="I134" s="21"/>
      <c r="J134" s="17"/>
      <c r="K134" s="21"/>
    </row>
    <row r="135" spans="1:11" x14ac:dyDescent="0.25">
      <c r="A135" s="18" t="s">
        <v>2494</v>
      </c>
      <c r="B135" s="25" t="s">
        <v>2483</v>
      </c>
      <c r="C135" s="25">
        <v>217</v>
      </c>
      <c r="D135" s="32">
        <v>12.2905</v>
      </c>
      <c r="E135" s="17"/>
      <c r="F135" s="21"/>
      <c r="G135" s="21"/>
      <c r="H135" s="21"/>
      <c r="I135" s="21"/>
      <c r="J135" s="17"/>
      <c r="K135" s="21"/>
    </row>
    <row r="136" spans="1:11" x14ac:dyDescent="0.25">
      <c r="A136" s="18" t="s">
        <v>2495</v>
      </c>
      <c r="B136" s="25" t="s">
        <v>2483</v>
      </c>
      <c r="C136" s="25">
        <v>147</v>
      </c>
      <c r="D136" s="32">
        <v>12.3088</v>
      </c>
      <c r="E136" s="17"/>
      <c r="F136" s="21"/>
      <c r="G136" s="21"/>
      <c r="H136" s="21"/>
      <c r="I136" s="21"/>
      <c r="J136" s="17"/>
      <c r="K136" s="21"/>
    </row>
    <row r="137" spans="1:11" x14ac:dyDescent="0.25">
      <c r="A137" s="18" t="s">
        <v>2496</v>
      </c>
      <c r="B137" s="25" t="s">
        <v>2483</v>
      </c>
      <c r="C137" s="25">
        <v>313</v>
      </c>
      <c r="D137" s="32">
        <v>12.741</v>
      </c>
      <c r="E137" s="17"/>
      <c r="F137" s="21"/>
      <c r="G137" s="21"/>
      <c r="H137" s="21"/>
      <c r="I137" s="21"/>
      <c r="J137" s="17"/>
      <c r="K137" s="21"/>
    </row>
    <row r="138" spans="1:11" x14ac:dyDescent="0.25">
      <c r="A138" s="18" t="s">
        <v>2497</v>
      </c>
      <c r="B138" s="25" t="s">
        <v>2483</v>
      </c>
      <c r="C138" s="25">
        <v>319</v>
      </c>
      <c r="D138" s="32">
        <v>13.2052</v>
      </c>
      <c r="E138" s="17"/>
      <c r="F138" s="21"/>
      <c r="G138" s="21"/>
      <c r="H138" s="21"/>
      <c r="I138" s="21"/>
      <c r="J138" s="17"/>
      <c r="K138" s="21"/>
    </row>
    <row r="139" spans="1:11" x14ac:dyDescent="0.25">
      <c r="A139" s="18" t="s">
        <v>2498</v>
      </c>
      <c r="B139" s="25" t="s">
        <v>2483</v>
      </c>
      <c r="C139" s="25">
        <v>204</v>
      </c>
      <c r="D139" s="32">
        <v>14.1335</v>
      </c>
      <c r="E139" s="17"/>
      <c r="F139" s="21"/>
      <c r="G139" s="21"/>
      <c r="H139" s="21"/>
      <c r="I139" s="21"/>
      <c r="J139" s="17"/>
      <c r="K139" s="21"/>
    </row>
    <row r="140" spans="1:11" x14ac:dyDescent="0.25">
      <c r="A140" s="18" t="s">
        <v>2499</v>
      </c>
      <c r="B140" s="25" t="s">
        <v>2483</v>
      </c>
      <c r="C140" s="25">
        <v>204</v>
      </c>
      <c r="D140" s="32">
        <v>14.47</v>
      </c>
      <c r="E140" s="17"/>
      <c r="F140" s="21"/>
      <c r="G140" s="21"/>
      <c r="H140" s="21"/>
      <c r="I140" s="21"/>
      <c r="J140" s="17"/>
      <c r="K140" s="21"/>
    </row>
    <row r="141" spans="1:11" x14ac:dyDescent="0.25">
      <c r="A141" s="18" t="s">
        <v>2500</v>
      </c>
      <c r="B141" s="25" t="s">
        <v>2483</v>
      </c>
      <c r="C141" s="25">
        <v>204</v>
      </c>
      <c r="D141" s="32">
        <v>14.48</v>
      </c>
      <c r="E141" s="17"/>
      <c r="F141" s="21"/>
      <c r="G141" s="21"/>
      <c r="H141" s="21"/>
      <c r="I141" s="21"/>
      <c r="J141" s="17"/>
      <c r="K141" s="21"/>
    </row>
    <row r="142" spans="1:11" x14ac:dyDescent="0.25">
      <c r="A142" s="18" t="s">
        <v>2501</v>
      </c>
      <c r="B142" s="25" t="s">
        <v>2483</v>
      </c>
      <c r="C142" s="25">
        <v>204</v>
      </c>
      <c r="D142" s="32">
        <v>15.649800000000001</v>
      </c>
      <c r="E142" s="17"/>
      <c r="F142" s="21"/>
      <c r="G142" s="21"/>
      <c r="H142" s="21"/>
      <c r="I142" s="21"/>
      <c r="J142" s="17"/>
      <c r="K142" s="21"/>
    </row>
    <row r="143" spans="1:11" x14ac:dyDescent="0.25">
      <c r="A143" s="18" t="s">
        <v>2502</v>
      </c>
      <c r="B143" s="25" t="s">
        <v>2483</v>
      </c>
      <c r="C143" s="25">
        <v>204</v>
      </c>
      <c r="D143" s="32">
        <v>16.536999999999999</v>
      </c>
      <c r="E143" s="17"/>
      <c r="F143" s="21"/>
      <c r="G143" s="21"/>
      <c r="H143" s="21"/>
      <c r="I143" s="21"/>
      <c r="J143" s="17"/>
      <c r="K143" s="21"/>
    </row>
    <row r="144" spans="1:11" x14ac:dyDescent="0.25">
      <c r="A144" s="18" t="s">
        <v>2503</v>
      </c>
      <c r="B144" s="25" t="s">
        <v>2483</v>
      </c>
      <c r="C144" s="25">
        <v>204</v>
      </c>
      <c r="D144" s="32">
        <v>16.7728</v>
      </c>
      <c r="E144" s="17"/>
      <c r="F144" s="21"/>
      <c r="G144" s="21"/>
      <c r="H144" s="21"/>
      <c r="I144" s="21"/>
      <c r="J144" s="17"/>
      <c r="K144" s="21"/>
    </row>
    <row r="145" spans="1:11" x14ac:dyDescent="0.25">
      <c r="A145" s="18" t="s">
        <v>2504</v>
      </c>
      <c r="B145" s="25" t="s">
        <v>2483</v>
      </c>
      <c r="C145" s="25">
        <v>324</v>
      </c>
      <c r="D145" s="32">
        <v>17.764199999999999</v>
      </c>
      <c r="E145" s="17"/>
      <c r="F145" s="21"/>
      <c r="G145" s="21"/>
      <c r="H145" s="21"/>
      <c r="I145" s="21"/>
      <c r="J145" s="17"/>
      <c r="K145" s="21"/>
    </row>
    <row r="146" spans="1:11" x14ac:dyDescent="0.25">
      <c r="A146" s="18" t="s">
        <v>2505</v>
      </c>
      <c r="B146" s="25" t="s">
        <v>2483</v>
      </c>
      <c r="C146" s="25">
        <v>340</v>
      </c>
      <c r="D146" s="32">
        <v>18.380800000000001</v>
      </c>
      <c r="E146" s="17"/>
      <c r="F146" s="21"/>
      <c r="G146" s="21"/>
      <c r="H146" s="21"/>
      <c r="I146" s="21"/>
      <c r="J146" s="17"/>
      <c r="K146" s="21"/>
    </row>
    <row r="147" spans="1:11" ht="15.75" thickBot="1" x14ac:dyDescent="0.3">
      <c r="A147" s="47" t="s">
        <v>2506</v>
      </c>
      <c r="B147" s="30" t="s">
        <v>2483</v>
      </c>
      <c r="C147" s="30">
        <v>361</v>
      </c>
      <c r="D147" s="38">
        <v>18.468</v>
      </c>
      <c r="E147" s="17"/>
      <c r="F147" s="21"/>
      <c r="G147" s="21"/>
    </row>
    <row r="148" spans="1:11" x14ac:dyDescent="0.25">
      <c r="A148" s="17"/>
      <c r="B148" s="25"/>
      <c r="C148" s="25"/>
      <c r="D148" s="21"/>
    </row>
  </sheetData>
  <mergeCells count="1">
    <mergeCell ref="A1:M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626D8-75BB-4906-B813-A8C2D9AC4B5F}">
  <dimension ref="A1:R139"/>
  <sheetViews>
    <sheetView workbookViewId="0">
      <selection sqref="A1:XFD1"/>
    </sheetView>
  </sheetViews>
  <sheetFormatPr defaultRowHeight="15" x14ac:dyDescent="0.25"/>
  <cols>
    <col min="1" max="1" width="89.7109375" style="17" bestFit="1" customWidth="1"/>
    <col min="2" max="5" width="14.140625" style="25" bestFit="1" customWidth="1"/>
    <col min="6" max="6" width="15.140625" style="25" bestFit="1" customWidth="1"/>
    <col min="7" max="7" width="14.140625" style="25" bestFit="1" customWidth="1"/>
    <col min="8" max="8" width="15.140625" style="25" bestFit="1" customWidth="1"/>
  </cols>
  <sheetData>
    <row r="1" spans="1:18" ht="42" customHeight="1" thickBot="1" x14ac:dyDescent="0.3">
      <c r="A1" s="99" t="s">
        <v>5216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8" ht="15.75" thickBot="1" x14ac:dyDescent="0.3">
      <c r="B2" s="30"/>
      <c r="C2" s="30"/>
      <c r="D2" s="30"/>
      <c r="E2" s="30"/>
      <c r="F2" s="30"/>
      <c r="G2" s="30"/>
      <c r="H2" s="30"/>
    </row>
    <row r="3" spans="1:18" ht="15.75" x14ac:dyDescent="0.25">
      <c r="B3" s="59" t="s">
        <v>2507</v>
      </c>
      <c r="C3" s="59"/>
      <c r="D3" s="59"/>
      <c r="E3" s="59"/>
      <c r="F3" s="59"/>
      <c r="G3" s="59"/>
      <c r="H3" s="59"/>
    </row>
    <row r="4" spans="1:18" s="31" customFormat="1" ht="32.25" thickBot="1" x14ac:dyDescent="0.3">
      <c r="A4" s="16" t="s">
        <v>1272</v>
      </c>
      <c r="B4" s="16" t="s">
        <v>1900</v>
      </c>
      <c r="C4" s="20" t="s">
        <v>1901</v>
      </c>
      <c r="D4" s="20" t="s">
        <v>1902</v>
      </c>
      <c r="E4" s="16" t="s">
        <v>1903</v>
      </c>
      <c r="F4" s="20" t="s">
        <v>1904</v>
      </c>
      <c r="G4" s="20" t="s">
        <v>1905</v>
      </c>
      <c r="H4" s="20" t="s">
        <v>1906</v>
      </c>
    </row>
    <row r="5" spans="1:18" x14ac:dyDescent="0.25">
      <c r="A5" s="17" t="s">
        <v>2508</v>
      </c>
      <c r="B5" s="25" t="s">
        <v>2509</v>
      </c>
      <c r="C5" s="25" t="s">
        <v>2510</v>
      </c>
      <c r="D5" s="25" t="s">
        <v>2511</v>
      </c>
      <c r="E5" s="25" t="s">
        <v>2512</v>
      </c>
      <c r="F5" s="25" t="s">
        <v>2513</v>
      </c>
      <c r="G5" s="25" t="s">
        <v>2514</v>
      </c>
      <c r="H5" s="25" t="s">
        <v>2515</v>
      </c>
    </row>
    <row r="6" spans="1:18" x14ac:dyDescent="0.25">
      <c r="A6" s="17" t="s">
        <v>2349</v>
      </c>
      <c r="B6" s="25" t="s">
        <v>2516</v>
      </c>
      <c r="C6" s="25" t="s">
        <v>2517</v>
      </c>
      <c r="D6" s="25" t="s">
        <v>2518</v>
      </c>
      <c r="E6" s="25" t="s">
        <v>2519</v>
      </c>
      <c r="F6" s="25" t="s">
        <v>2520</v>
      </c>
      <c r="G6" s="25" t="s">
        <v>2521</v>
      </c>
      <c r="H6" s="25" t="s">
        <v>2522</v>
      </c>
    </row>
    <row r="7" spans="1:18" x14ac:dyDescent="0.25">
      <c r="A7" s="17" t="s">
        <v>2523</v>
      </c>
      <c r="B7" s="25" t="s">
        <v>2524</v>
      </c>
      <c r="C7" s="25" t="s">
        <v>2525</v>
      </c>
      <c r="D7" s="25" t="s">
        <v>2526</v>
      </c>
      <c r="E7" s="25" t="s">
        <v>2527</v>
      </c>
      <c r="F7" s="25" t="s">
        <v>853</v>
      </c>
      <c r="G7" s="25" t="s">
        <v>853</v>
      </c>
      <c r="H7" s="25" t="s">
        <v>853</v>
      </c>
    </row>
    <row r="8" spans="1:18" x14ac:dyDescent="0.25">
      <c r="A8" s="17" t="s">
        <v>2528</v>
      </c>
      <c r="B8" s="25" t="s">
        <v>2529</v>
      </c>
      <c r="C8" s="25" t="s">
        <v>2530</v>
      </c>
      <c r="D8" s="25" t="s">
        <v>2531</v>
      </c>
      <c r="E8" s="25" t="s">
        <v>2532</v>
      </c>
      <c r="F8" s="25" t="s">
        <v>2533</v>
      </c>
      <c r="G8" s="25" t="s">
        <v>2534</v>
      </c>
      <c r="H8" s="25" t="s">
        <v>2535</v>
      </c>
    </row>
    <row r="9" spans="1:18" x14ac:dyDescent="0.25">
      <c r="A9" s="17" t="s">
        <v>2381</v>
      </c>
      <c r="B9" s="25" t="s">
        <v>2536</v>
      </c>
      <c r="C9" s="25" t="s">
        <v>2537</v>
      </c>
      <c r="D9" s="25" t="s">
        <v>2538</v>
      </c>
      <c r="E9" s="25" t="s">
        <v>2539</v>
      </c>
      <c r="F9" s="25" t="s">
        <v>2540</v>
      </c>
      <c r="G9" s="25" t="s">
        <v>2541</v>
      </c>
      <c r="H9" s="25" t="s">
        <v>2542</v>
      </c>
    </row>
    <row r="10" spans="1:18" x14ac:dyDescent="0.25">
      <c r="A10" s="17" t="s">
        <v>1778</v>
      </c>
      <c r="B10" s="25" t="s">
        <v>2543</v>
      </c>
      <c r="C10" s="25" t="s">
        <v>2544</v>
      </c>
      <c r="D10" s="25" t="s">
        <v>2545</v>
      </c>
      <c r="E10" s="25" t="s">
        <v>2546</v>
      </c>
      <c r="F10" s="25" t="s">
        <v>853</v>
      </c>
      <c r="G10" s="25" t="s">
        <v>853</v>
      </c>
      <c r="H10" s="25" t="s">
        <v>853</v>
      </c>
    </row>
    <row r="11" spans="1:18" x14ac:dyDescent="0.25">
      <c r="A11" s="17" t="s">
        <v>2547</v>
      </c>
      <c r="B11" s="25" t="s">
        <v>2548</v>
      </c>
      <c r="C11" s="25" t="s">
        <v>2549</v>
      </c>
      <c r="D11" s="25" t="s">
        <v>2550</v>
      </c>
      <c r="E11" s="25" t="s">
        <v>2551</v>
      </c>
      <c r="F11" s="25" t="s">
        <v>2552</v>
      </c>
      <c r="G11" s="25" t="s">
        <v>2553</v>
      </c>
      <c r="H11" s="25" t="s">
        <v>2554</v>
      </c>
    </row>
    <row r="12" spans="1:18" x14ac:dyDescent="0.25">
      <c r="A12" s="17" t="s">
        <v>2472</v>
      </c>
      <c r="B12" s="25" t="s">
        <v>2555</v>
      </c>
      <c r="C12" s="25" t="s">
        <v>2556</v>
      </c>
      <c r="D12" s="25" t="s">
        <v>2557</v>
      </c>
      <c r="E12" s="25" t="s">
        <v>2558</v>
      </c>
      <c r="F12" s="25" t="s">
        <v>2559</v>
      </c>
      <c r="G12" s="25" t="s">
        <v>2560</v>
      </c>
      <c r="H12" s="25" t="s">
        <v>2561</v>
      </c>
    </row>
    <row r="13" spans="1:18" x14ac:dyDescent="0.25">
      <c r="A13" s="17" t="s">
        <v>2388</v>
      </c>
      <c r="B13" s="25" t="s">
        <v>853</v>
      </c>
      <c r="C13" s="25" t="s">
        <v>853</v>
      </c>
      <c r="D13" s="25" t="s">
        <v>853</v>
      </c>
      <c r="E13" s="25" t="s">
        <v>853</v>
      </c>
      <c r="F13" s="25" t="s">
        <v>2562</v>
      </c>
      <c r="G13" s="25" t="s">
        <v>2563</v>
      </c>
      <c r="H13" s="25" t="s">
        <v>2564</v>
      </c>
    </row>
    <row r="14" spans="1:18" x14ac:dyDescent="0.25">
      <c r="A14" s="17" t="s">
        <v>2565</v>
      </c>
      <c r="B14" s="25" t="s">
        <v>2566</v>
      </c>
      <c r="C14" s="25" t="s">
        <v>2567</v>
      </c>
      <c r="D14" s="25" t="s">
        <v>2568</v>
      </c>
      <c r="E14" s="25" t="s">
        <v>2569</v>
      </c>
      <c r="F14" s="25" t="s">
        <v>2570</v>
      </c>
      <c r="G14" s="25" t="s">
        <v>2571</v>
      </c>
      <c r="H14" s="25" t="s">
        <v>2572</v>
      </c>
    </row>
    <row r="15" spans="1:18" x14ac:dyDescent="0.25">
      <c r="A15" s="17" t="s">
        <v>2573</v>
      </c>
      <c r="B15" s="25" t="s">
        <v>2574</v>
      </c>
      <c r="C15" s="25" t="s">
        <v>2575</v>
      </c>
      <c r="D15" s="25" t="s">
        <v>2576</v>
      </c>
      <c r="E15" s="25" t="s">
        <v>2577</v>
      </c>
      <c r="F15" s="25" t="s">
        <v>2578</v>
      </c>
      <c r="G15" s="25" t="s">
        <v>2579</v>
      </c>
      <c r="H15" s="25" t="s">
        <v>2580</v>
      </c>
    </row>
    <row r="16" spans="1:18" x14ac:dyDescent="0.25">
      <c r="A16" s="17" t="s">
        <v>2581</v>
      </c>
      <c r="B16" s="25" t="s">
        <v>2582</v>
      </c>
      <c r="C16" s="25" t="s">
        <v>2583</v>
      </c>
      <c r="D16" s="25" t="s">
        <v>2584</v>
      </c>
      <c r="E16" s="25" t="s">
        <v>2585</v>
      </c>
      <c r="F16" s="25" t="s">
        <v>2586</v>
      </c>
      <c r="G16" s="25" t="s">
        <v>2587</v>
      </c>
      <c r="H16" s="25" t="s">
        <v>2588</v>
      </c>
    </row>
    <row r="17" spans="1:8" x14ac:dyDescent="0.25">
      <c r="A17" s="17" t="s">
        <v>2378</v>
      </c>
      <c r="B17" s="25" t="s">
        <v>2589</v>
      </c>
      <c r="C17" s="25" t="s">
        <v>2590</v>
      </c>
      <c r="D17" s="25" t="s">
        <v>2591</v>
      </c>
      <c r="E17" s="25" t="s">
        <v>2592</v>
      </c>
      <c r="F17" s="25" t="s">
        <v>2593</v>
      </c>
      <c r="G17" s="25" t="s">
        <v>2594</v>
      </c>
      <c r="H17" s="25" t="s">
        <v>2595</v>
      </c>
    </row>
    <row r="18" spans="1:8" x14ac:dyDescent="0.25">
      <c r="A18" s="17" t="s">
        <v>2596</v>
      </c>
      <c r="B18" s="25" t="s">
        <v>2597</v>
      </c>
      <c r="C18" s="25" t="s">
        <v>2598</v>
      </c>
      <c r="D18" s="25" t="s">
        <v>2599</v>
      </c>
      <c r="E18" s="25" t="s">
        <v>2600</v>
      </c>
      <c r="F18" s="25" t="s">
        <v>2601</v>
      </c>
      <c r="G18" s="25" t="s">
        <v>2602</v>
      </c>
      <c r="H18" s="25" t="s">
        <v>2603</v>
      </c>
    </row>
    <row r="19" spans="1:8" x14ac:dyDescent="0.25">
      <c r="A19" s="17" t="s">
        <v>2604</v>
      </c>
      <c r="B19" s="25" t="s">
        <v>2605</v>
      </c>
      <c r="C19" s="25" t="s">
        <v>2606</v>
      </c>
      <c r="D19" s="25" t="s">
        <v>2607</v>
      </c>
      <c r="E19" s="25" t="s">
        <v>2608</v>
      </c>
      <c r="F19" s="25" t="s">
        <v>2609</v>
      </c>
      <c r="G19" s="25" t="s">
        <v>2610</v>
      </c>
      <c r="H19" s="25" t="s">
        <v>2611</v>
      </c>
    </row>
    <row r="20" spans="1:8" x14ac:dyDescent="0.25">
      <c r="A20" s="17" t="s">
        <v>2612</v>
      </c>
      <c r="B20" s="25" t="s">
        <v>2613</v>
      </c>
      <c r="C20" s="25" t="s">
        <v>2614</v>
      </c>
      <c r="D20" s="25" t="s">
        <v>2615</v>
      </c>
      <c r="E20" s="25" t="s">
        <v>2616</v>
      </c>
      <c r="F20" s="25" t="s">
        <v>2617</v>
      </c>
      <c r="G20" s="25" t="s">
        <v>2618</v>
      </c>
      <c r="H20" s="25" t="s">
        <v>2619</v>
      </c>
    </row>
    <row r="21" spans="1:8" x14ac:dyDescent="0.25">
      <c r="A21" s="17" t="s">
        <v>2342</v>
      </c>
      <c r="B21" s="25" t="s">
        <v>2620</v>
      </c>
      <c r="C21" s="25" t="s">
        <v>2621</v>
      </c>
      <c r="D21" s="25" t="s">
        <v>2622</v>
      </c>
      <c r="E21" s="25" t="s">
        <v>2623</v>
      </c>
      <c r="F21" s="25" t="s">
        <v>2624</v>
      </c>
      <c r="G21" s="25" t="s">
        <v>2625</v>
      </c>
      <c r="H21" s="25" t="s">
        <v>2626</v>
      </c>
    </row>
    <row r="22" spans="1:8" x14ac:dyDescent="0.25">
      <c r="A22" s="17" t="s">
        <v>2393</v>
      </c>
      <c r="B22" s="25" t="s">
        <v>853</v>
      </c>
      <c r="C22" s="25" t="s">
        <v>853</v>
      </c>
      <c r="D22" s="25" t="s">
        <v>853</v>
      </c>
      <c r="E22" s="25" t="s">
        <v>853</v>
      </c>
      <c r="F22" s="25" t="s">
        <v>2627</v>
      </c>
      <c r="G22" s="25" t="s">
        <v>2628</v>
      </c>
      <c r="H22" s="25" t="s">
        <v>2629</v>
      </c>
    </row>
    <row r="23" spans="1:8" x14ac:dyDescent="0.25">
      <c r="A23" s="17" t="s">
        <v>2395</v>
      </c>
      <c r="B23" s="25" t="s">
        <v>2630</v>
      </c>
      <c r="C23" s="25" t="s">
        <v>2631</v>
      </c>
      <c r="D23" s="25" t="s">
        <v>2632</v>
      </c>
      <c r="E23" s="25" t="s">
        <v>2633</v>
      </c>
      <c r="F23" s="25" t="s">
        <v>2634</v>
      </c>
      <c r="G23" s="25" t="s">
        <v>2635</v>
      </c>
      <c r="H23" s="25" t="s">
        <v>2636</v>
      </c>
    </row>
    <row r="24" spans="1:8" x14ac:dyDescent="0.25">
      <c r="A24" s="17" t="s">
        <v>2637</v>
      </c>
      <c r="B24" s="25" t="s">
        <v>2638</v>
      </c>
      <c r="C24" s="25" t="s">
        <v>2639</v>
      </c>
      <c r="D24" s="25" t="s">
        <v>2640</v>
      </c>
      <c r="E24" s="25" t="s">
        <v>2641</v>
      </c>
      <c r="F24" s="25" t="s">
        <v>2642</v>
      </c>
      <c r="G24" s="25" t="s">
        <v>2643</v>
      </c>
      <c r="H24" s="25" t="s">
        <v>2644</v>
      </c>
    </row>
    <row r="25" spans="1:8" x14ac:dyDescent="0.25">
      <c r="A25" s="17" t="s">
        <v>2399</v>
      </c>
      <c r="B25" s="25" t="s">
        <v>2645</v>
      </c>
      <c r="C25" s="25" t="s">
        <v>2646</v>
      </c>
      <c r="D25" s="25" t="s">
        <v>2647</v>
      </c>
      <c r="E25" s="25" t="s">
        <v>2648</v>
      </c>
      <c r="F25" s="25" t="s">
        <v>2649</v>
      </c>
      <c r="G25" s="25" t="s">
        <v>2650</v>
      </c>
      <c r="H25" s="25" t="s">
        <v>2651</v>
      </c>
    </row>
    <row r="26" spans="1:8" x14ac:dyDescent="0.25">
      <c r="A26" s="17" t="s">
        <v>2401</v>
      </c>
      <c r="B26" s="25" t="s">
        <v>2652</v>
      </c>
      <c r="C26" s="25" t="s">
        <v>2653</v>
      </c>
      <c r="D26" s="25" t="s">
        <v>2654</v>
      </c>
      <c r="E26" s="25" t="s">
        <v>2655</v>
      </c>
      <c r="F26" s="25" t="s">
        <v>2656</v>
      </c>
      <c r="G26" s="25" t="s">
        <v>2657</v>
      </c>
      <c r="H26" s="25" t="s">
        <v>2658</v>
      </c>
    </row>
    <row r="27" spans="1:8" x14ac:dyDescent="0.25">
      <c r="A27" s="17" t="s">
        <v>2406</v>
      </c>
      <c r="B27" s="25" t="s">
        <v>2659</v>
      </c>
      <c r="C27" s="25" t="s">
        <v>2660</v>
      </c>
      <c r="D27" s="25" t="s">
        <v>2661</v>
      </c>
      <c r="E27" s="25" t="s">
        <v>2662</v>
      </c>
      <c r="F27" s="25" t="s">
        <v>2663</v>
      </c>
      <c r="G27" s="25" t="s">
        <v>2664</v>
      </c>
      <c r="H27" s="25" t="s">
        <v>2665</v>
      </c>
    </row>
    <row r="28" spans="1:8" x14ac:dyDescent="0.25">
      <c r="A28" s="17" t="s">
        <v>2402</v>
      </c>
      <c r="B28" s="25" t="s">
        <v>2666</v>
      </c>
      <c r="C28" s="25" t="s">
        <v>2667</v>
      </c>
      <c r="D28" s="25" t="s">
        <v>2668</v>
      </c>
      <c r="E28" s="25" t="s">
        <v>2669</v>
      </c>
      <c r="F28" s="25" t="s">
        <v>2670</v>
      </c>
      <c r="G28" s="25" t="s">
        <v>2671</v>
      </c>
      <c r="H28" s="25" t="s">
        <v>2672</v>
      </c>
    </row>
    <row r="29" spans="1:8" x14ac:dyDescent="0.25">
      <c r="A29" s="17" t="s">
        <v>2445</v>
      </c>
      <c r="B29" s="25" t="s">
        <v>2673</v>
      </c>
      <c r="C29" s="25" t="s">
        <v>2674</v>
      </c>
      <c r="D29" s="25" t="s">
        <v>2675</v>
      </c>
      <c r="E29" s="25" t="s">
        <v>2676</v>
      </c>
      <c r="F29" s="25" t="s">
        <v>2677</v>
      </c>
      <c r="G29" s="25" t="s">
        <v>2678</v>
      </c>
      <c r="H29" s="25" t="s">
        <v>2679</v>
      </c>
    </row>
    <row r="30" spans="1:8" x14ac:dyDescent="0.25">
      <c r="A30" s="17" t="s">
        <v>2680</v>
      </c>
      <c r="B30" s="25" t="s">
        <v>2681</v>
      </c>
      <c r="C30" s="25" t="s">
        <v>2682</v>
      </c>
      <c r="D30" s="25" t="s">
        <v>2683</v>
      </c>
      <c r="E30" s="25" t="s">
        <v>2684</v>
      </c>
      <c r="F30" s="25" t="s">
        <v>2685</v>
      </c>
      <c r="G30" s="25" t="s">
        <v>2686</v>
      </c>
      <c r="H30" s="25" t="s">
        <v>2687</v>
      </c>
    </row>
    <row r="31" spans="1:8" x14ac:dyDescent="0.25">
      <c r="A31" s="17" t="s">
        <v>2688</v>
      </c>
      <c r="B31" s="25" t="s">
        <v>853</v>
      </c>
      <c r="C31" s="25" t="s">
        <v>2689</v>
      </c>
      <c r="D31" s="25" t="s">
        <v>2690</v>
      </c>
      <c r="E31" s="25" t="s">
        <v>2691</v>
      </c>
      <c r="F31" s="25" t="s">
        <v>853</v>
      </c>
      <c r="G31" s="25" t="s">
        <v>853</v>
      </c>
      <c r="H31" s="25" t="s">
        <v>853</v>
      </c>
    </row>
    <row r="32" spans="1:8" x14ac:dyDescent="0.25">
      <c r="A32" s="17" t="s">
        <v>2692</v>
      </c>
      <c r="B32" s="25" t="s">
        <v>2693</v>
      </c>
      <c r="C32" s="25" t="s">
        <v>2694</v>
      </c>
      <c r="D32" s="25" t="s">
        <v>2695</v>
      </c>
      <c r="E32" s="25" t="s">
        <v>2696</v>
      </c>
      <c r="F32" s="25" t="s">
        <v>2697</v>
      </c>
      <c r="G32" s="25" t="s">
        <v>2698</v>
      </c>
      <c r="H32" s="25" t="s">
        <v>2699</v>
      </c>
    </row>
    <row r="33" spans="1:8" x14ac:dyDescent="0.25">
      <c r="A33" s="17" t="s">
        <v>2460</v>
      </c>
      <c r="B33" s="25" t="s">
        <v>2700</v>
      </c>
      <c r="C33" s="25" t="s">
        <v>2701</v>
      </c>
      <c r="D33" s="25" t="s">
        <v>2702</v>
      </c>
      <c r="E33" s="25" t="s">
        <v>2703</v>
      </c>
      <c r="F33" s="25" t="s">
        <v>2704</v>
      </c>
      <c r="G33" s="25" t="s">
        <v>2705</v>
      </c>
      <c r="H33" s="25" t="s">
        <v>2706</v>
      </c>
    </row>
    <row r="34" spans="1:8" x14ac:dyDescent="0.25">
      <c r="A34" s="17" t="s">
        <v>2462</v>
      </c>
      <c r="B34" s="25" t="s">
        <v>2707</v>
      </c>
      <c r="C34" s="25" t="s">
        <v>2708</v>
      </c>
      <c r="D34" s="25" t="s">
        <v>2709</v>
      </c>
      <c r="E34" s="25" t="s">
        <v>2710</v>
      </c>
      <c r="F34" s="25" t="s">
        <v>2711</v>
      </c>
      <c r="G34" s="25" t="s">
        <v>2712</v>
      </c>
      <c r="H34" s="25" t="s">
        <v>2713</v>
      </c>
    </row>
    <row r="35" spans="1:8" x14ac:dyDescent="0.25">
      <c r="A35" s="17" t="s">
        <v>2449</v>
      </c>
      <c r="B35" s="25" t="s">
        <v>2714</v>
      </c>
      <c r="C35" s="25" t="s">
        <v>2715</v>
      </c>
      <c r="D35" s="25" t="s">
        <v>2716</v>
      </c>
      <c r="E35" s="25" t="s">
        <v>2717</v>
      </c>
      <c r="F35" s="25" t="s">
        <v>2718</v>
      </c>
      <c r="G35" s="25" t="s">
        <v>2719</v>
      </c>
      <c r="H35" s="25" t="s">
        <v>2720</v>
      </c>
    </row>
    <row r="36" spans="1:8" x14ac:dyDescent="0.25">
      <c r="A36" s="17" t="s">
        <v>2375</v>
      </c>
      <c r="B36" s="25" t="s">
        <v>2721</v>
      </c>
      <c r="C36" s="25" t="s">
        <v>2722</v>
      </c>
      <c r="D36" s="25" t="s">
        <v>2723</v>
      </c>
      <c r="E36" s="25" t="s">
        <v>2724</v>
      </c>
      <c r="F36" s="25" t="s">
        <v>2725</v>
      </c>
      <c r="G36" s="25" t="s">
        <v>2726</v>
      </c>
      <c r="H36" s="25" t="s">
        <v>2727</v>
      </c>
    </row>
    <row r="37" spans="1:8" x14ac:dyDescent="0.25">
      <c r="A37" s="17" t="s">
        <v>2346</v>
      </c>
      <c r="B37" s="25" t="s">
        <v>2728</v>
      </c>
      <c r="C37" s="25" t="s">
        <v>2729</v>
      </c>
      <c r="D37" s="25" t="s">
        <v>2730</v>
      </c>
      <c r="E37" s="25" t="s">
        <v>2731</v>
      </c>
      <c r="F37" s="25" t="s">
        <v>2732</v>
      </c>
      <c r="G37" s="25" t="s">
        <v>2733</v>
      </c>
      <c r="H37" s="25" t="s">
        <v>2734</v>
      </c>
    </row>
    <row r="38" spans="1:8" x14ac:dyDescent="0.25">
      <c r="A38" s="17" t="s">
        <v>2478</v>
      </c>
      <c r="B38" s="25" t="s">
        <v>2735</v>
      </c>
      <c r="C38" s="25" t="s">
        <v>2736</v>
      </c>
      <c r="D38" s="25" t="s">
        <v>2737</v>
      </c>
      <c r="E38" s="25" t="s">
        <v>2738</v>
      </c>
      <c r="F38" s="25" t="s">
        <v>2739</v>
      </c>
      <c r="G38" s="25" t="s">
        <v>2740</v>
      </c>
      <c r="H38" s="25" t="s">
        <v>2741</v>
      </c>
    </row>
    <row r="39" spans="1:8" x14ac:dyDescent="0.25">
      <c r="A39" s="17" t="s">
        <v>2742</v>
      </c>
      <c r="B39" s="25" t="s">
        <v>853</v>
      </c>
      <c r="C39" s="25" t="s">
        <v>2743</v>
      </c>
      <c r="D39" s="25" t="s">
        <v>2744</v>
      </c>
      <c r="E39" s="25" t="s">
        <v>2745</v>
      </c>
      <c r="F39" s="25" t="s">
        <v>853</v>
      </c>
      <c r="G39" s="25" t="s">
        <v>853</v>
      </c>
      <c r="H39" s="25" t="s">
        <v>853</v>
      </c>
    </row>
    <row r="40" spans="1:8" x14ac:dyDescent="0.25">
      <c r="A40" s="17" t="s">
        <v>2746</v>
      </c>
      <c r="B40" s="25" t="s">
        <v>2747</v>
      </c>
      <c r="C40" s="25" t="s">
        <v>2748</v>
      </c>
      <c r="D40" s="25" t="s">
        <v>2749</v>
      </c>
      <c r="E40" s="25" t="s">
        <v>2750</v>
      </c>
      <c r="F40" s="25" t="s">
        <v>2751</v>
      </c>
      <c r="G40" s="25" t="s">
        <v>2752</v>
      </c>
      <c r="H40" s="25" t="s">
        <v>2753</v>
      </c>
    </row>
    <row r="41" spans="1:8" x14ac:dyDescent="0.25">
      <c r="A41" s="17" t="s">
        <v>2385</v>
      </c>
      <c r="B41" s="25" t="s">
        <v>2754</v>
      </c>
      <c r="C41" s="25" t="s">
        <v>2755</v>
      </c>
      <c r="D41" s="25" t="s">
        <v>2756</v>
      </c>
      <c r="E41" s="25" t="s">
        <v>2757</v>
      </c>
      <c r="F41" s="25" t="s">
        <v>2758</v>
      </c>
      <c r="G41" s="25" t="s">
        <v>2759</v>
      </c>
      <c r="H41" s="25" t="s">
        <v>2760</v>
      </c>
    </row>
    <row r="42" spans="1:8" x14ac:dyDescent="0.25">
      <c r="A42" s="17" t="s">
        <v>2390</v>
      </c>
      <c r="B42" s="25" t="s">
        <v>2761</v>
      </c>
      <c r="C42" s="25" t="s">
        <v>2762</v>
      </c>
      <c r="D42" s="25" t="s">
        <v>2763</v>
      </c>
      <c r="E42" s="25" t="s">
        <v>2764</v>
      </c>
      <c r="F42" s="25" t="s">
        <v>2765</v>
      </c>
      <c r="G42" s="25" t="s">
        <v>2766</v>
      </c>
      <c r="H42" s="25" t="s">
        <v>2767</v>
      </c>
    </row>
    <row r="43" spans="1:8" x14ac:dyDescent="0.25">
      <c r="A43" s="17" t="s">
        <v>2768</v>
      </c>
      <c r="B43" s="25" t="s">
        <v>2769</v>
      </c>
      <c r="C43" s="25" t="s">
        <v>2770</v>
      </c>
      <c r="D43" s="25" t="s">
        <v>2771</v>
      </c>
      <c r="E43" s="25" t="s">
        <v>2772</v>
      </c>
      <c r="F43" s="25" t="s">
        <v>2773</v>
      </c>
      <c r="G43" s="25" t="s">
        <v>2774</v>
      </c>
      <c r="H43" s="25" t="s">
        <v>2775</v>
      </c>
    </row>
    <row r="44" spans="1:8" x14ac:dyDescent="0.25">
      <c r="A44" s="17" t="s">
        <v>2776</v>
      </c>
      <c r="B44" s="25" t="s">
        <v>2777</v>
      </c>
      <c r="C44" s="25" t="s">
        <v>2778</v>
      </c>
      <c r="D44" s="25" t="s">
        <v>2779</v>
      </c>
      <c r="E44" s="25" t="s">
        <v>2780</v>
      </c>
      <c r="F44" s="25" t="s">
        <v>2781</v>
      </c>
      <c r="G44" s="25" t="s">
        <v>2782</v>
      </c>
      <c r="H44" s="25" t="s">
        <v>2783</v>
      </c>
    </row>
    <row r="45" spans="1:8" x14ac:dyDescent="0.25">
      <c r="A45" s="17" t="s">
        <v>2784</v>
      </c>
      <c r="B45" s="25" t="s">
        <v>2785</v>
      </c>
      <c r="C45" s="25" t="s">
        <v>2786</v>
      </c>
      <c r="D45" s="25" t="s">
        <v>2787</v>
      </c>
      <c r="E45" s="25" t="s">
        <v>2788</v>
      </c>
      <c r="F45" s="25" t="s">
        <v>2789</v>
      </c>
      <c r="G45" s="25" t="s">
        <v>2790</v>
      </c>
      <c r="H45" s="25" t="s">
        <v>2791</v>
      </c>
    </row>
    <row r="46" spans="1:8" x14ac:dyDescent="0.25">
      <c r="A46" s="17" t="s">
        <v>2792</v>
      </c>
      <c r="B46" s="25" t="s">
        <v>2793</v>
      </c>
      <c r="C46" s="25" t="s">
        <v>2794</v>
      </c>
      <c r="D46" s="25" t="s">
        <v>2795</v>
      </c>
      <c r="E46" s="25" t="s">
        <v>2796</v>
      </c>
      <c r="F46" s="25" t="s">
        <v>2797</v>
      </c>
      <c r="G46" s="25" t="s">
        <v>2798</v>
      </c>
      <c r="H46" s="25" t="s">
        <v>2799</v>
      </c>
    </row>
    <row r="47" spans="1:8" x14ac:dyDescent="0.25">
      <c r="A47" s="17" t="s">
        <v>2340</v>
      </c>
      <c r="B47" s="25" t="s">
        <v>853</v>
      </c>
      <c r="C47" s="25" t="s">
        <v>2800</v>
      </c>
      <c r="D47" s="25" t="s">
        <v>2801</v>
      </c>
      <c r="E47" s="25" t="s">
        <v>853</v>
      </c>
      <c r="F47" s="25" t="s">
        <v>853</v>
      </c>
      <c r="G47" s="25" t="s">
        <v>853</v>
      </c>
      <c r="H47" s="25" t="s">
        <v>853</v>
      </c>
    </row>
    <row r="48" spans="1:8" x14ac:dyDescent="0.25">
      <c r="A48" s="17" t="s">
        <v>2802</v>
      </c>
      <c r="B48" s="25" t="s">
        <v>2803</v>
      </c>
      <c r="C48" s="25" t="s">
        <v>2804</v>
      </c>
      <c r="D48" s="25" t="s">
        <v>2805</v>
      </c>
      <c r="E48" s="25" t="s">
        <v>2806</v>
      </c>
      <c r="F48" s="25" t="s">
        <v>2807</v>
      </c>
      <c r="G48" s="25" t="s">
        <v>2808</v>
      </c>
      <c r="H48" s="25" t="s">
        <v>2809</v>
      </c>
    </row>
    <row r="49" spans="1:8" x14ac:dyDescent="0.25">
      <c r="A49" s="17" t="s">
        <v>2810</v>
      </c>
      <c r="B49" s="25" t="s">
        <v>2811</v>
      </c>
      <c r="C49" s="25" t="s">
        <v>2812</v>
      </c>
      <c r="D49" s="25" t="s">
        <v>2813</v>
      </c>
      <c r="E49" s="25" t="s">
        <v>2814</v>
      </c>
      <c r="F49" s="25" t="s">
        <v>2815</v>
      </c>
      <c r="G49" s="25" t="s">
        <v>2816</v>
      </c>
      <c r="H49" s="25" t="s">
        <v>2817</v>
      </c>
    </row>
    <row r="50" spans="1:8" x14ac:dyDescent="0.25">
      <c r="A50" s="17" t="s">
        <v>2818</v>
      </c>
      <c r="B50" s="25" t="s">
        <v>2819</v>
      </c>
      <c r="C50" s="25" t="s">
        <v>2820</v>
      </c>
      <c r="D50" s="25" t="s">
        <v>2821</v>
      </c>
      <c r="E50" s="25" t="s">
        <v>2822</v>
      </c>
      <c r="F50" s="25" t="s">
        <v>2823</v>
      </c>
      <c r="G50" s="25" t="s">
        <v>2824</v>
      </c>
      <c r="H50" s="25" t="s">
        <v>2825</v>
      </c>
    </row>
    <row r="51" spans="1:8" x14ac:dyDescent="0.25">
      <c r="A51" s="17" t="s">
        <v>2826</v>
      </c>
      <c r="B51" s="25" t="s">
        <v>2827</v>
      </c>
      <c r="C51" s="25" t="s">
        <v>2828</v>
      </c>
      <c r="D51" s="25" t="s">
        <v>2829</v>
      </c>
      <c r="E51" s="25" t="s">
        <v>2830</v>
      </c>
      <c r="F51" s="25" t="s">
        <v>2831</v>
      </c>
      <c r="G51" s="25" t="s">
        <v>2832</v>
      </c>
      <c r="H51" s="25" t="s">
        <v>2833</v>
      </c>
    </row>
    <row r="52" spans="1:8" x14ac:dyDescent="0.25">
      <c r="A52" s="17" t="s">
        <v>2834</v>
      </c>
      <c r="B52" s="25" t="s">
        <v>2835</v>
      </c>
      <c r="C52" s="25" t="s">
        <v>2836</v>
      </c>
      <c r="D52" s="25" t="s">
        <v>2837</v>
      </c>
      <c r="E52" s="25" t="s">
        <v>2838</v>
      </c>
      <c r="F52" s="25" t="s">
        <v>2839</v>
      </c>
      <c r="G52" s="25" t="s">
        <v>2840</v>
      </c>
      <c r="H52" s="25" t="s">
        <v>2841</v>
      </c>
    </row>
    <row r="53" spans="1:8" x14ac:dyDescent="0.25">
      <c r="A53" s="17" t="s">
        <v>2842</v>
      </c>
      <c r="B53" s="25" t="s">
        <v>2843</v>
      </c>
      <c r="C53" s="25" t="s">
        <v>2844</v>
      </c>
      <c r="D53" s="25" t="s">
        <v>2845</v>
      </c>
      <c r="E53" s="25" t="s">
        <v>2846</v>
      </c>
      <c r="F53" s="25" t="s">
        <v>2847</v>
      </c>
      <c r="G53" s="25" t="s">
        <v>2848</v>
      </c>
      <c r="H53" s="25" t="s">
        <v>2849</v>
      </c>
    </row>
    <row r="54" spans="1:8" x14ac:dyDescent="0.25">
      <c r="A54" s="17" t="s">
        <v>2850</v>
      </c>
      <c r="B54" s="25" t="s">
        <v>2851</v>
      </c>
      <c r="C54" s="25" t="s">
        <v>2852</v>
      </c>
      <c r="D54" s="25" t="s">
        <v>2853</v>
      </c>
      <c r="E54" s="25" t="s">
        <v>2854</v>
      </c>
      <c r="F54" s="25" t="s">
        <v>2855</v>
      </c>
      <c r="G54" s="25" t="s">
        <v>2856</v>
      </c>
      <c r="H54" s="25" t="s">
        <v>2857</v>
      </c>
    </row>
    <row r="55" spans="1:8" x14ac:dyDescent="0.25">
      <c r="A55" s="17" t="s">
        <v>2858</v>
      </c>
      <c r="B55" s="25" t="s">
        <v>2859</v>
      </c>
      <c r="C55" s="25" t="s">
        <v>2860</v>
      </c>
      <c r="D55" s="25" t="s">
        <v>2861</v>
      </c>
      <c r="E55" s="25" t="s">
        <v>2862</v>
      </c>
      <c r="F55" s="25" t="s">
        <v>2863</v>
      </c>
      <c r="G55" s="25" t="s">
        <v>2864</v>
      </c>
      <c r="H55" s="25" t="s">
        <v>2865</v>
      </c>
    </row>
    <row r="56" spans="1:8" x14ac:dyDescent="0.25">
      <c r="A56" s="17" t="s">
        <v>2866</v>
      </c>
      <c r="B56" s="25" t="s">
        <v>2867</v>
      </c>
      <c r="C56" s="25" t="s">
        <v>2868</v>
      </c>
      <c r="D56" s="25" t="s">
        <v>2869</v>
      </c>
      <c r="E56" s="25" t="s">
        <v>2870</v>
      </c>
      <c r="F56" s="25" t="s">
        <v>2871</v>
      </c>
      <c r="G56" s="25" t="s">
        <v>2872</v>
      </c>
      <c r="H56" s="25" t="s">
        <v>2873</v>
      </c>
    </row>
    <row r="57" spans="1:8" x14ac:dyDescent="0.25">
      <c r="A57" s="17" t="s">
        <v>2874</v>
      </c>
      <c r="B57" s="25" t="s">
        <v>2875</v>
      </c>
      <c r="C57" s="25" t="s">
        <v>2876</v>
      </c>
      <c r="D57" s="25" t="s">
        <v>2877</v>
      </c>
      <c r="E57" s="25" t="s">
        <v>2878</v>
      </c>
      <c r="F57" s="25" t="s">
        <v>2879</v>
      </c>
      <c r="G57" s="25" t="s">
        <v>2880</v>
      </c>
      <c r="H57" s="25" t="s">
        <v>2881</v>
      </c>
    </row>
    <row r="58" spans="1:8" x14ac:dyDescent="0.25">
      <c r="A58" s="17" t="s">
        <v>2882</v>
      </c>
      <c r="B58" s="25" t="s">
        <v>2883</v>
      </c>
      <c r="C58" s="25" t="s">
        <v>2884</v>
      </c>
      <c r="D58" s="25" t="s">
        <v>2885</v>
      </c>
      <c r="E58" s="25" t="s">
        <v>2886</v>
      </c>
      <c r="F58" s="25" t="s">
        <v>2887</v>
      </c>
      <c r="G58" s="25" t="s">
        <v>2888</v>
      </c>
      <c r="H58" s="25" t="s">
        <v>2889</v>
      </c>
    </row>
    <row r="59" spans="1:8" x14ac:dyDescent="0.25">
      <c r="A59" s="17" t="s">
        <v>2290</v>
      </c>
      <c r="B59" s="25" t="s">
        <v>2890</v>
      </c>
      <c r="C59" s="25" t="s">
        <v>2891</v>
      </c>
      <c r="D59" s="25" t="s">
        <v>2892</v>
      </c>
      <c r="E59" s="25" t="s">
        <v>2893</v>
      </c>
      <c r="F59" s="25" t="s">
        <v>2894</v>
      </c>
      <c r="G59" s="25" t="s">
        <v>2895</v>
      </c>
      <c r="H59" s="25" t="s">
        <v>2896</v>
      </c>
    </row>
    <row r="60" spans="1:8" x14ac:dyDescent="0.25">
      <c r="A60" s="17" t="s">
        <v>2897</v>
      </c>
      <c r="B60" s="25" t="s">
        <v>2898</v>
      </c>
      <c r="C60" s="25" t="s">
        <v>2899</v>
      </c>
      <c r="D60" s="25" t="s">
        <v>2900</v>
      </c>
      <c r="E60" s="25" t="s">
        <v>2901</v>
      </c>
      <c r="F60" s="25" t="s">
        <v>2902</v>
      </c>
      <c r="G60" s="25" t="s">
        <v>2903</v>
      </c>
      <c r="H60" s="25" t="s">
        <v>2904</v>
      </c>
    </row>
    <row r="61" spans="1:8" x14ac:dyDescent="0.25">
      <c r="A61" s="17" t="s">
        <v>2905</v>
      </c>
      <c r="B61" s="25" t="s">
        <v>2906</v>
      </c>
      <c r="C61" s="25" t="s">
        <v>2907</v>
      </c>
      <c r="D61" s="25" t="s">
        <v>2908</v>
      </c>
      <c r="E61" s="25" t="s">
        <v>2909</v>
      </c>
      <c r="F61" s="25" t="s">
        <v>2910</v>
      </c>
      <c r="G61" s="25" t="s">
        <v>2911</v>
      </c>
      <c r="H61" s="25" t="s">
        <v>2912</v>
      </c>
    </row>
    <row r="62" spans="1:8" x14ac:dyDescent="0.25">
      <c r="A62" s="17" t="s">
        <v>2913</v>
      </c>
      <c r="B62" s="25" t="s">
        <v>2914</v>
      </c>
      <c r="C62" s="25" t="s">
        <v>2915</v>
      </c>
      <c r="D62" s="25" t="s">
        <v>2916</v>
      </c>
      <c r="E62" s="25" t="s">
        <v>2917</v>
      </c>
      <c r="F62" s="25" t="s">
        <v>853</v>
      </c>
      <c r="G62" s="25" t="s">
        <v>853</v>
      </c>
      <c r="H62" s="25" t="s">
        <v>853</v>
      </c>
    </row>
    <row r="63" spans="1:8" x14ac:dyDescent="0.25">
      <c r="A63" s="17" t="s">
        <v>2918</v>
      </c>
      <c r="B63" s="25" t="s">
        <v>2919</v>
      </c>
      <c r="C63" s="25" t="s">
        <v>2920</v>
      </c>
      <c r="D63" s="25" t="s">
        <v>2921</v>
      </c>
      <c r="E63" s="25" t="s">
        <v>2922</v>
      </c>
      <c r="F63" s="25" t="s">
        <v>2923</v>
      </c>
      <c r="G63" s="25" t="s">
        <v>2924</v>
      </c>
      <c r="H63" s="25" t="s">
        <v>2925</v>
      </c>
    </row>
    <row r="64" spans="1:8" x14ac:dyDescent="0.25">
      <c r="A64" s="17" t="s">
        <v>2926</v>
      </c>
      <c r="B64" s="25" t="s">
        <v>2927</v>
      </c>
      <c r="C64" s="25" t="s">
        <v>2928</v>
      </c>
      <c r="D64" s="25" t="s">
        <v>2929</v>
      </c>
      <c r="E64" s="25" t="s">
        <v>2930</v>
      </c>
      <c r="F64" s="25" t="s">
        <v>2931</v>
      </c>
      <c r="G64" s="25" t="s">
        <v>2932</v>
      </c>
      <c r="H64" s="25" t="s">
        <v>2933</v>
      </c>
    </row>
    <row r="65" spans="1:8" x14ac:dyDescent="0.25">
      <c r="A65" s="17" t="s">
        <v>2934</v>
      </c>
      <c r="B65" s="25" t="s">
        <v>2935</v>
      </c>
      <c r="C65" s="25" t="s">
        <v>2936</v>
      </c>
      <c r="D65" s="25" t="s">
        <v>2937</v>
      </c>
      <c r="E65" s="25" t="s">
        <v>2938</v>
      </c>
      <c r="F65" s="25" t="s">
        <v>2939</v>
      </c>
      <c r="G65" s="25" t="s">
        <v>2940</v>
      </c>
      <c r="H65" s="25" t="s">
        <v>2941</v>
      </c>
    </row>
    <row r="66" spans="1:8" x14ac:dyDescent="0.25">
      <c r="A66" s="17" t="s">
        <v>2942</v>
      </c>
      <c r="B66" s="25" t="s">
        <v>2943</v>
      </c>
      <c r="C66" s="25" t="s">
        <v>2944</v>
      </c>
      <c r="D66" s="25" t="s">
        <v>2945</v>
      </c>
      <c r="E66" s="25" t="s">
        <v>2946</v>
      </c>
      <c r="F66" s="25" t="s">
        <v>2947</v>
      </c>
      <c r="G66" s="25" t="s">
        <v>2948</v>
      </c>
      <c r="H66" s="25" t="s">
        <v>2949</v>
      </c>
    </row>
    <row r="67" spans="1:8" x14ac:dyDescent="0.25">
      <c r="A67" s="17" t="s">
        <v>2262</v>
      </c>
      <c r="B67" s="25" t="s">
        <v>2950</v>
      </c>
      <c r="C67" s="25" t="s">
        <v>2951</v>
      </c>
      <c r="D67" s="25" t="s">
        <v>2952</v>
      </c>
      <c r="E67" s="25" t="s">
        <v>2953</v>
      </c>
      <c r="F67" s="25" t="s">
        <v>2954</v>
      </c>
      <c r="G67" s="25" t="s">
        <v>2955</v>
      </c>
      <c r="H67" s="25" t="s">
        <v>2956</v>
      </c>
    </row>
    <row r="68" spans="1:8" x14ac:dyDescent="0.25">
      <c r="A68" s="17" t="s">
        <v>2957</v>
      </c>
      <c r="B68" s="25" t="s">
        <v>2958</v>
      </c>
      <c r="C68" s="25" t="s">
        <v>2959</v>
      </c>
      <c r="D68" s="25" t="s">
        <v>2960</v>
      </c>
      <c r="E68" s="25" t="s">
        <v>2961</v>
      </c>
      <c r="F68" s="25" t="s">
        <v>2962</v>
      </c>
      <c r="G68" s="25" t="s">
        <v>2963</v>
      </c>
      <c r="H68" s="25" t="s">
        <v>2964</v>
      </c>
    </row>
    <row r="69" spans="1:8" x14ac:dyDescent="0.25">
      <c r="A69" s="17" t="s">
        <v>2430</v>
      </c>
      <c r="B69" s="25" t="s">
        <v>2965</v>
      </c>
      <c r="C69" s="25" t="s">
        <v>2966</v>
      </c>
      <c r="D69" s="25" t="s">
        <v>2967</v>
      </c>
      <c r="E69" s="25" t="s">
        <v>2968</v>
      </c>
      <c r="F69" s="25" t="s">
        <v>2969</v>
      </c>
      <c r="G69" s="25" t="s">
        <v>2970</v>
      </c>
      <c r="H69" s="25" t="s">
        <v>2971</v>
      </c>
    </row>
    <row r="70" spans="1:8" x14ac:dyDescent="0.25">
      <c r="A70" s="17" t="s">
        <v>2972</v>
      </c>
      <c r="B70" s="25" t="s">
        <v>2973</v>
      </c>
      <c r="C70" s="25" t="s">
        <v>2974</v>
      </c>
      <c r="D70" s="25" t="s">
        <v>2975</v>
      </c>
      <c r="E70" s="25" t="s">
        <v>2976</v>
      </c>
      <c r="F70" s="25" t="s">
        <v>2977</v>
      </c>
      <c r="G70" s="25" t="s">
        <v>2978</v>
      </c>
      <c r="H70" s="25" t="s">
        <v>2979</v>
      </c>
    </row>
    <row r="71" spans="1:8" x14ac:dyDescent="0.25">
      <c r="A71" s="17" t="s">
        <v>2281</v>
      </c>
      <c r="B71" s="25" t="s">
        <v>2980</v>
      </c>
      <c r="C71" s="25" t="s">
        <v>2981</v>
      </c>
      <c r="D71" s="25" t="s">
        <v>2982</v>
      </c>
      <c r="E71" s="25" t="s">
        <v>2983</v>
      </c>
      <c r="F71" s="25" t="s">
        <v>2984</v>
      </c>
      <c r="G71" s="25" t="s">
        <v>2985</v>
      </c>
      <c r="H71" s="25" t="s">
        <v>2986</v>
      </c>
    </row>
    <row r="72" spans="1:8" x14ac:dyDescent="0.25">
      <c r="A72" s="17" t="s">
        <v>2987</v>
      </c>
      <c r="B72" s="25" t="s">
        <v>2988</v>
      </c>
      <c r="C72" s="25" t="s">
        <v>2989</v>
      </c>
      <c r="D72" s="25" t="s">
        <v>2990</v>
      </c>
      <c r="E72" s="25" t="s">
        <v>2991</v>
      </c>
      <c r="F72" s="25" t="s">
        <v>2992</v>
      </c>
      <c r="G72" s="25" t="s">
        <v>2993</v>
      </c>
      <c r="H72" s="25" t="s">
        <v>2994</v>
      </c>
    </row>
    <row r="73" spans="1:8" x14ac:dyDescent="0.25">
      <c r="A73" s="17" t="s">
        <v>2995</v>
      </c>
      <c r="B73" s="25" t="s">
        <v>853</v>
      </c>
      <c r="C73" s="25" t="s">
        <v>2996</v>
      </c>
      <c r="D73" s="25" t="s">
        <v>2997</v>
      </c>
      <c r="E73" s="25" t="s">
        <v>853</v>
      </c>
      <c r="F73" s="25" t="s">
        <v>853</v>
      </c>
      <c r="G73" s="25" t="s">
        <v>853</v>
      </c>
      <c r="H73" s="25" t="s">
        <v>853</v>
      </c>
    </row>
    <row r="74" spans="1:8" x14ac:dyDescent="0.25">
      <c r="A74" s="17" t="s">
        <v>2998</v>
      </c>
      <c r="B74" s="25" t="s">
        <v>2999</v>
      </c>
      <c r="C74" s="25" t="s">
        <v>3000</v>
      </c>
      <c r="D74" s="25" t="s">
        <v>3001</v>
      </c>
      <c r="E74" s="25" t="s">
        <v>3002</v>
      </c>
      <c r="F74" s="25" t="s">
        <v>3003</v>
      </c>
      <c r="G74" s="25" t="s">
        <v>3004</v>
      </c>
      <c r="H74" s="25" t="s">
        <v>3005</v>
      </c>
    </row>
    <row r="75" spans="1:8" x14ac:dyDescent="0.25">
      <c r="A75" s="17" t="s">
        <v>3006</v>
      </c>
      <c r="B75" s="25" t="s">
        <v>853</v>
      </c>
      <c r="C75" s="25" t="s">
        <v>3007</v>
      </c>
      <c r="D75" s="25" t="s">
        <v>3008</v>
      </c>
      <c r="E75" s="25" t="s">
        <v>3009</v>
      </c>
      <c r="F75" s="25" t="s">
        <v>3010</v>
      </c>
      <c r="G75" s="25" t="s">
        <v>3011</v>
      </c>
      <c r="H75" s="25" t="s">
        <v>3012</v>
      </c>
    </row>
    <row r="76" spans="1:8" x14ac:dyDescent="0.25">
      <c r="A76" s="17" t="s">
        <v>2403</v>
      </c>
      <c r="B76" s="25" t="s">
        <v>3013</v>
      </c>
      <c r="C76" s="25" t="s">
        <v>3014</v>
      </c>
      <c r="D76" s="25" t="s">
        <v>3015</v>
      </c>
      <c r="E76" s="25" t="s">
        <v>3016</v>
      </c>
      <c r="F76" s="25" t="s">
        <v>3017</v>
      </c>
      <c r="G76" s="25" t="s">
        <v>3018</v>
      </c>
      <c r="H76" s="25" t="s">
        <v>3019</v>
      </c>
    </row>
    <row r="77" spans="1:8" x14ac:dyDescent="0.25">
      <c r="A77" s="17" t="s">
        <v>2409</v>
      </c>
      <c r="B77" s="25" t="s">
        <v>3020</v>
      </c>
      <c r="C77" s="25" t="s">
        <v>3021</v>
      </c>
      <c r="D77" s="25" t="s">
        <v>3022</v>
      </c>
      <c r="E77" s="25" t="s">
        <v>3023</v>
      </c>
      <c r="F77" s="25" t="s">
        <v>3024</v>
      </c>
      <c r="G77" s="25" t="s">
        <v>3025</v>
      </c>
      <c r="H77" s="25" t="s">
        <v>3026</v>
      </c>
    </row>
    <row r="78" spans="1:8" x14ac:dyDescent="0.25">
      <c r="A78" s="17" t="s">
        <v>2413</v>
      </c>
      <c r="B78" s="25" t="s">
        <v>3027</v>
      </c>
      <c r="C78" s="25" t="s">
        <v>3028</v>
      </c>
      <c r="D78" s="25" t="s">
        <v>3029</v>
      </c>
      <c r="E78" s="25" t="s">
        <v>3030</v>
      </c>
      <c r="F78" s="25" t="s">
        <v>3031</v>
      </c>
      <c r="G78" s="25" t="s">
        <v>3032</v>
      </c>
      <c r="H78" s="25" t="s">
        <v>3033</v>
      </c>
    </row>
    <row r="79" spans="1:8" x14ac:dyDescent="0.25">
      <c r="A79" s="17" t="s">
        <v>2417</v>
      </c>
      <c r="B79" s="25" t="s">
        <v>3034</v>
      </c>
      <c r="C79" s="25" t="s">
        <v>3035</v>
      </c>
      <c r="D79" s="25" t="s">
        <v>3036</v>
      </c>
      <c r="E79" s="25" t="s">
        <v>3037</v>
      </c>
      <c r="F79" s="25" t="s">
        <v>3038</v>
      </c>
      <c r="G79" s="25" t="s">
        <v>3039</v>
      </c>
      <c r="H79" s="25" t="s">
        <v>3040</v>
      </c>
    </row>
    <row r="80" spans="1:8" x14ac:dyDescent="0.25">
      <c r="A80" s="17" t="s">
        <v>2418</v>
      </c>
      <c r="B80" s="25" t="s">
        <v>3041</v>
      </c>
      <c r="C80" s="25" t="s">
        <v>3042</v>
      </c>
      <c r="D80" s="25" t="s">
        <v>3043</v>
      </c>
      <c r="E80" s="25" t="s">
        <v>3044</v>
      </c>
      <c r="F80" s="25" t="s">
        <v>3045</v>
      </c>
      <c r="G80" s="25" t="s">
        <v>3046</v>
      </c>
      <c r="H80" s="25" t="s">
        <v>3047</v>
      </c>
    </row>
    <row r="81" spans="1:8" x14ac:dyDescent="0.25">
      <c r="A81" s="17" t="s">
        <v>2419</v>
      </c>
      <c r="B81" s="25" t="s">
        <v>3048</v>
      </c>
      <c r="C81" s="25" t="s">
        <v>3049</v>
      </c>
      <c r="D81" s="25" t="s">
        <v>3050</v>
      </c>
      <c r="E81" s="25" t="s">
        <v>3051</v>
      </c>
      <c r="F81" s="25" t="s">
        <v>3052</v>
      </c>
      <c r="G81" s="25" t="s">
        <v>3053</v>
      </c>
      <c r="H81" s="25" t="s">
        <v>3054</v>
      </c>
    </row>
    <row r="82" spans="1:8" x14ac:dyDescent="0.25">
      <c r="A82" s="17" t="s">
        <v>2429</v>
      </c>
      <c r="B82" s="25" t="s">
        <v>3055</v>
      </c>
      <c r="C82" s="25" t="s">
        <v>3056</v>
      </c>
      <c r="D82" s="25" t="s">
        <v>3057</v>
      </c>
      <c r="E82" s="25" t="s">
        <v>3058</v>
      </c>
      <c r="F82" s="25" t="s">
        <v>3059</v>
      </c>
      <c r="G82" s="25" t="s">
        <v>3060</v>
      </c>
      <c r="H82" s="25" t="s">
        <v>3061</v>
      </c>
    </row>
    <row r="83" spans="1:8" x14ac:dyDescent="0.25">
      <c r="A83" s="17" t="s">
        <v>2438</v>
      </c>
      <c r="B83" s="25" t="s">
        <v>3062</v>
      </c>
      <c r="C83" s="25" t="s">
        <v>3063</v>
      </c>
      <c r="D83" s="25" t="s">
        <v>3064</v>
      </c>
      <c r="E83" s="25" t="s">
        <v>3065</v>
      </c>
      <c r="F83" s="25" t="s">
        <v>3066</v>
      </c>
      <c r="G83" s="25" t="s">
        <v>3067</v>
      </c>
      <c r="H83" s="25" t="s">
        <v>3068</v>
      </c>
    </row>
    <row r="84" spans="1:8" x14ac:dyDescent="0.25">
      <c r="A84" s="17" t="s">
        <v>2441</v>
      </c>
      <c r="B84" s="25" t="s">
        <v>3069</v>
      </c>
      <c r="C84" s="25" t="s">
        <v>3070</v>
      </c>
      <c r="D84" s="25" t="s">
        <v>3071</v>
      </c>
      <c r="E84" s="25" t="s">
        <v>853</v>
      </c>
      <c r="F84" s="25" t="s">
        <v>3072</v>
      </c>
      <c r="G84" s="25" t="s">
        <v>3073</v>
      </c>
      <c r="H84" s="25" t="s">
        <v>3074</v>
      </c>
    </row>
    <row r="85" spans="1:8" x14ac:dyDescent="0.25">
      <c r="A85" s="17" t="s">
        <v>2442</v>
      </c>
      <c r="B85" s="25" t="s">
        <v>3075</v>
      </c>
      <c r="C85" s="25" t="s">
        <v>3076</v>
      </c>
      <c r="D85" s="25" t="s">
        <v>3077</v>
      </c>
      <c r="E85" s="25" t="s">
        <v>853</v>
      </c>
      <c r="F85" s="25" t="s">
        <v>3078</v>
      </c>
      <c r="G85" s="25" t="s">
        <v>3079</v>
      </c>
      <c r="H85" s="25" t="s">
        <v>3080</v>
      </c>
    </row>
    <row r="86" spans="1:8" x14ac:dyDescent="0.25">
      <c r="A86" s="17" t="s">
        <v>2443</v>
      </c>
      <c r="B86" s="25" t="s">
        <v>3081</v>
      </c>
      <c r="C86" s="25" t="s">
        <v>3082</v>
      </c>
      <c r="D86" s="25" t="s">
        <v>3083</v>
      </c>
      <c r="E86" s="25" t="s">
        <v>3084</v>
      </c>
      <c r="F86" s="25" t="s">
        <v>3085</v>
      </c>
      <c r="G86" s="25" t="s">
        <v>3086</v>
      </c>
      <c r="H86" s="25" t="s">
        <v>3087</v>
      </c>
    </row>
    <row r="87" spans="1:8" x14ac:dyDescent="0.25">
      <c r="A87" s="17" t="s">
        <v>2444</v>
      </c>
      <c r="B87" s="25" t="s">
        <v>3088</v>
      </c>
      <c r="C87" s="25" t="s">
        <v>3089</v>
      </c>
      <c r="D87" s="25" t="s">
        <v>3090</v>
      </c>
      <c r="E87" s="25" t="s">
        <v>3091</v>
      </c>
      <c r="F87" s="25" t="s">
        <v>3092</v>
      </c>
      <c r="G87" s="25" t="s">
        <v>3093</v>
      </c>
      <c r="H87" s="25" t="s">
        <v>3094</v>
      </c>
    </row>
    <row r="88" spans="1:8" x14ac:dyDescent="0.25">
      <c r="A88" s="17" t="s">
        <v>2451</v>
      </c>
      <c r="B88" s="25" t="s">
        <v>3095</v>
      </c>
      <c r="C88" s="25" t="s">
        <v>3096</v>
      </c>
      <c r="D88" s="25" t="s">
        <v>3097</v>
      </c>
      <c r="E88" s="25" t="s">
        <v>3098</v>
      </c>
      <c r="F88" s="25" t="s">
        <v>3099</v>
      </c>
      <c r="G88" s="25" t="s">
        <v>3100</v>
      </c>
      <c r="H88" s="25" t="s">
        <v>3101</v>
      </c>
    </row>
    <row r="89" spans="1:8" x14ac:dyDescent="0.25">
      <c r="A89" s="17" t="s">
        <v>2452</v>
      </c>
      <c r="B89" s="25" t="s">
        <v>3102</v>
      </c>
      <c r="C89" s="25" t="s">
        <v>3103</v>
      </c>
      <c r="D89" s="25" t="s">
        <v>3104</v>
      </c>
      <c r="E89" s="25" t="s">
        <v>3105</v>
      </c>
      <c r="F89" s="25" t="s">
        <v>3106</v>
      </c>
      <c r="G89" s="25" t="s">
        <v>3107</v>
      </c>
      <c r="H89" s="25" t="s">
        <v>3108</v>
      </c>
    </row>
    <row r="90" spans="1:8" x14ac:dyDescent="0.25">
      <c r="A90" s="17" t="s">
        <v>2453</v>
      </c>
      <c r="B90" s="25" t="s">
        <v>3109</v>
      </c>
      <c r="C90" s="25" t="s">
        <v>3110</v>
      </c>
      <c r="D90" s="25" t="s">
        <v>3111</v>
      </c>
      <c r="E90" s="25" t="s">
        <v>3112</v>
      </c>
      <c r="F90" s="25" t="s">
        <v>3113</v>
      </c>
      <c r="G90" s="25" t="s">
        <v>853</v>
      </c>
      <c r="H90" s="25" t="s">
        <v>853</v>
      </c>
    </row>
    <row r="91" spans="1:8" x14ac:dyDescent="0.25">
      <c r="A91" s="17" t="s">
        <v>2454</v>
      </c>
      <c r="B91" s="25" t="s">
        <v>3114</v>
      </c>
      <c r="C91" s="25" t="s">
        <v>3115</v>
      </c>
      <c r="D91" s="25" t="s">
        <v>3116</v>
      </c>
      <c r="E91" s="25" t="s">
        <v>3117</v>
      </c>
      <c r="F91" s="25" t="s">
        <v>3118</v>
      </c>
      <c r="G91" s="25" t="s">
        <v>3119</v>
      </c>
      <c r="H91" s="25" t="s">
        <v>3120</v>
      </c>
    </row>
    <row r="92" spans="1:8" x14ac:dyDescent="0.25">
      <c r="A92" s="17" t="s">
        <v>2455</v>
      </c>
      <c r="B92" s="25" t="s">
        <v>3121</v>
      </c>
      <c r="C92" s="25" t="s">
        <v>3122</v>
      </c>
      <c r="D92" s="25" t="s">
        <v>3123</v>
      </c>
      <c r="E92" s="25" t="s">
        <v>3124</v>
      </c>
      <c r="F92" s="25" t="s">
        <v>3125</v>
      </c>
      <c r="G92" s="25" t="s">
        <v>853</v>
      </c>
      <c r="H92" s="25" t="s">
        <v>853</v>
      </c>
    </row>
    <row r="93" spans="1:8" x14ac:dyDescent="0.25">
      <c r="A93" s="17" t="s">
        <v>2456</v>
      </c>
      <c r="B93" s="25" t="s">
        <v>3126</v>
      </c>
      <c r="C93" s="25" t="s">
        <v>3127</v>
      </c>
      <c r="D93" s="25" t="s">
        <v>3128</v>
      </c>
      <c r="E93" s="25" t="s">
        <v>3129</v>
      </c>
      <c r="F93" s="25" t="s">
        <v>3130</v>
      </c>
      <c r="G93" s="25" t="s">
        <v>3131</v>
      </c>
      <c r="H93" s="25" t="s">
        <v>3132</v>
      </c>
    </row>
    <row r="94" spans="1:8" x14ac:dyDescent="0.25">
      <c r="A94" s="17" t="s">
        <v>2463</v>
      </c>
      <c r="B94" s="25" t="s">
        <v>3133</v>
      </c>
      <c r="C94" s="25" t="s">
        <v>3134</v>
      </c>
      <c r="D94" s="25" t="s">
        <v>3135</v>
      </c>
      <c r="E94" s="25" t="s">
        <v>3136</v>
      </c>
      <c r="F94" s="25" t="s">
        <v>3137</v>
      </c>
      <c r="G94" s="25" t="s">
        <v>3138</v>
      </c>
      <c r="H94" s="25" t="s">
        <v>3139</v>
      </c>
    </row>
    <row r="95" spans="1:8" x14ac:dyDescent="0.25">
      <c r="A95" s="17" t="s">
        <v>2464</v>
      </c>
      <c r="B95" s="25" t="s">
        <v>3140</v>
      </c>
      <c r="C95" s="25" t="s">
        <v>3141</v>
      </c>
      <c r="D95" s="25" t="s">
        <v>3142</v>
      </c>
      <c r="E95" s="25" t="s">
        <v>3143</v>
      </c>
      <c r="F95" s="25" t="s">
        <v>3144</v>
      </c>
      <c r="G95" s="25" t="s">
        <v>3145</v>
      </c>
      <c r="H95" s="25" t="s">
        <v>3146</v>
      </c>
    </row>
    <row r="96" spans="1:8" x14ac:dyDescent="0.25">
      <c r="A96" s="17" t="s">
        <v>2470</v>
      </c>
      <c r="B96" s="25" t="s">
        <v>3147</v>
      </c>
      <c r="C96" s="25" t="s">
        <v>3148</v>
      </c>
      <c r="D96" s="25" t="s">
        <v>3149</v>
      </c>
      <c r="E96" s="25" t="s">
        <v>3150</v>
      </c>
      <c r="F96" s="25" t="s">
        <v>3151</v>
      </c>
      <c r="G96" s="25" t="s">
        <v>3152</v>
      </c>
      <c r="H96" s="25" t="s">
        <v>3153</v>
      </c>
    </row>
    <row r="97" spans="1:8" x14ac:dyDescent="0.25">
      <c r="A97" s="17" t="s">
        <v>2473</v>
      </c>
      <c r="B97" s="25" t="s">
        <v>853</v>
      </c>
      <c r="C97" s="25" t="s">
        <v>853</v>
      </c>
      <c r="D97" s="25" t="s">
        <v>853</v>
      </c>
      <c r="E97" s="25" t="s">
        <v>853</v>
      </c>
      <c r="F97" s="25" t="s">
        <v>853</v>
      </c>
      <c r="G97" s="25" t="s">
        <v>853</v>
      </c>
      <c r="H97" s="25" t="s">
        <v>853</v>
      </c>
    </row>
    <row r="98" spans="1:8" x14ac:dyDescent="0.25">
      <c r="A98" s="17" t="s">
        <v>2474</v>
      </c>
      <c r="B98" s="25" t="s">
        <v>3154</v>
      </c>
      <c r="C98" s="25" t="s">
        <v>3155</v>
      </c>
      <c r="D98" s="25" t="s">
        <v>3156</v>
      </c>
      <c r="E98" s="25" t="s">
        <v>3157</v>
      </c>
      <c r="F98" s="25" t="s">
        <v>3158</v>
      </c>
      <c r="G98" s="25" t="s">
        <v>3159</v>
      </c>
      <c r="H98" s="25" t="s">
        <v>3160</v>
      </c>
    </row>
    <row r="99" spans="1:8" x14ac:dyDescent="0.25">
      <c r="A99" s="17" t="s">
        <v>2475</v>
      </c>
      <c r="B99" s="25" t="s">
        <v>853</v>
      </c>
      <c r="C99" s="25" t="s">
        <v>853</v>
      </c>
      <c r="D99" s="25" t="s">
        <v>853</v>
      </c>
      <c r="E99" s="25" t="s">
        <v>853</v>
      </c>
      <c r="F99" s="25" t="s">
        <v>853</v>
      </c>
      <c r="G99" s="25" t="s">
        <v>853</v>
      </c>
      <c r="H99" s="25" t="s">
        <v>853</v>
      </c>
    </row>
    <row r="100" spans="1:8" x14ac:dyDescent="0.25">
      <c r="A100" s="17" t="s">
        <v>2352</v>
      </c>
      <c r="B100" s="25" t="s">
        <v>853</v>
      </c>
      <c r="C100" s="25" t="s">
        <v>3161</v>
      </c>
      <c r="D100" s="25" t="s">
        <v>3162</v>
      </c>
      <c r="E100" s="25" t="s">
        <v>3163</v>
      </c>
      <c r="F100" s="25" t="s">
        <v>853</v>
      </c>
      <c r="G100" s="25" t="s">
        <v>853</v>
      </c>
      <c r="H100" s="25" t="s">
        <v>853</v>
      </c>
    </row>
    <row r="101" spans="1:8" x14ac:dyDescent="0.25">
      <c r="A101" s="17" t="s">
        <v>2354</v>
      </c>
      <c r="B101" s="25" t="s">
        <v>3164</v>
      </c>
      <c r="C101" s="25" t="s">
        <v>3165</v>
      </c>
      <c r="D101" s="25" t="s">
        <v>3166</v>
      </c>
      <c r="E101" s="25" t="s">
        <v>3167</v>
      </c>
      <c r="F101" s="25" t="s">
        <v>3168</v>
      </c>
      <c r="G101" s="25" t="s">
        <v>3169</v>
      </c>
      <c r="H101" s="25" t="s">
        <v>3170</v>
      </c>
    </row>
    <row r="102" spans="1:8" x14ac:dyDescent="0.25">
      <c r="A102" s="17" t="s">
        <v>2373</v>
      </c>
      <c r="B102" s="25" t="s">
        <v>3171</v>
      </c>
      <c r="C102" s="25" t="s">
        <v>3172</v>
      </c>
      <c r="D102" s="25" t="s">
        <v>3173</v>
      </c>
      <c r="E102" s="25" t="s">
        <v>3174</v>
      </c>
      <c r="F102" s="25" t="s">
        <v>853</v>
      </c>
      <c r="G102" s="25" t="s">
        <v>853</v>
      </c>
      <c r="H102" s="25" t="s">
        <v>853</v>
      </c>
    </row>
    <row r="103" spans="1:8" x14ac:dyDescent="0.25">
      <c r="A103" s="17" t="s">
        <v>2351</v>
      </c>
      <c r="B103" s="25" t="s">
        <v>3175</v>
      </c>
      <c r="C103" s="25" t="s">
        <v>3176</v>
      </c>
      <c r="D103" s="25" t="s">
        <v>3177</v>
      </c>
      <c r="E103" s="25" t="s">
        <v>3178</v>
      </c>
      <c r="F103" s="25" t="s">
        <v>3179</v>
      </c>
      <c r="G103" s="25" t="s">
        <v>3180</v>
      </c>
      <c r="H103" s="25" t="s">
        <v>3181</v>
      </c>
    </row>
    <row r="104" spans="1:8" x14ac:dyDescent="0.25">
      <c r="A104" s="17" t="s">
        <v>2353</v>
      </c>
      <c r="B104" s="25" t="s">
        <v>3182</v>
      </c>
      <c r="C104" s="25" t="s">
        <v>3183</v>
      </c>
      <c r="D104" s="25" t="s">
        <v>3184</v>
      </c>
      <c r="E104" s="25" t="s">
        <v>3185</v>
      </c>
      <c r="F104" s="25" t="s">
        <v>3186</v>
      </c>
      <c r="G104" s="25" t="s">
        <v>3187</v>
      </c>
      <c r="H104" s="25" t="s">
        <v>3188</v>
      </c>
    </row>
    <row r="105" spans="1:8" x14ac:dyDescent="0.25">
      <c r="A105" s="17" t="s">
        <v>2355</v>
      </c>
      <c r="B105" s="25" t="s">
        <v>853</v>
      </c>
      <c r="C105" s="25" t="s">
        <v>3189</v>
      </c>
      <c r="D105" s="25" t="s">
        <v>3190</v>
      </c>
      <c r="E105" s="25" t="s">
        <v>3191</v>
      </c>
      <c r="F105" s="25" t="s">
        <v>3192</v>
      </c>
      <c r="G105" s="25" t="s">
        <v>3193</v>
      </c>
      <c r="H105" s="25" t="s">
        <v>3194</v>
      </c>
    </row>
    <row r="106" spans="1:8" x14ac:dyDescent="0.25">
      <c r="A106" s="17" t="s">
        <v>2356</v>
      </c>
      <c r="B106" s="25" t="s">
        <v>3195</v>
      </c>
      <c r="C106" s="25" t="s">
        <v>3196</v>
      </c>
      <c r="D106" s="25" t="s">
        <v>3197</v>
      </c>
      <c r="E106" s="25" t="s">
        <v>3198</v>
      </c>
      <c r="F106" s="25" t="s">
        <v>3199</v>
      </c>
      <c r="G106" s="25" t="s">
        <v>3200</v>
      </c>
      <c r="H106" s="25" t="s">
        <v>3201</v>
      </c>
    </row>
    <row r="107" spans="1:8" x14ac:dyDescent="0.25">
      <c r="A107" s="17" t="s">
        <v>2360</v>
      </c>
      <c r="B107" s="25" t="s">
        <v>3202</v>
      </c>
      <c r="C107" s="25" t="s">
        <v>3203</v>
      </c>
      <c r="D107" s="25" t="s">
        <v>3204</v>
      </c>
      <c r="E107" s="25" t="s">
        <v>3205</v>
      </c>
      <c r="F107" s="25" t="s">
        <v>3206</v>
      </c>
      <c r="G107" s="25" t="s">
        <v>3207</v>
      </c>
      <c r="H107" s="25" t="s">
        <v>3208</v>
      </c>
    </row>
    <row r="108" spans="1:8" x14ac:dyDescent="0.25">
      <c r="A108" s="17" t="s">
        <v>2361</v>
      </c>
      <c r="B108" s="25" t="s">
        <v>3209</v>
      </c>
      <c r="C108" s="25" t="s">
        <v>3210</v>
      </c>
      <c r="D108" s="25" t="s">
        <v>3211</v>
      </c>
      <c r="E108" s="25" t="s">
        <v>3212</v>
      </c>
      <c r="F108" s="25" t="s">
        <v>3213</v>
      </c>
      <c r="G108" s="25" t="s">
        <v>3214</v>
      </c>
      <c r="H108" s="25" t="s">
        <v>3215</v>
      </c>
    </row>
    <row r="109" spans="1:8" x14ac:dyDescent="0.25">
      <c r="A109" s="17" t="s">
        <v>2365</v>
      </c>
      <c r="B109" s="25" t="s">
        <v>3216</v>
      </c>
      <c r="C109" s="25" t="s">
        <v>3217</v>
      </c>
      <c r="D109" s="25" t="s">
        <v>3218</v>
      </c>
      <c r="E109" s="25" t="s">
        <v>3219</v>
      </c>
      <c r="F109" s="25" t="s">
        <v>3220</v>
      </c>
      <c r="G109" s="25" t="s">
        <v>3221</v>
      </c>
      <c r="H109" s="25" t="s">
        <v>3222</v>
      </c>
    </row>
    <row r="110" spans="1:8" x14ac:dyDescent="0.25">
      <c r="A110" s="17" t="s">
        <v>2372</v>
      </c>
      <c r="B110" s="25" t="s">
        <v>3223</v>
      </c>
      <c r="C110" s="25" t="s">
        <v>3224</v>
      </c>
      <c r="D110" s="25" t="s">
        <v>3225</v>
      </c>
      <c r="E110" s="25" t="s">
        <v>853</v>
      </c>
      <c r="F110" s="25" t="s">
        <v>853</v>
      </c>
      <c r="G110" s="25" t="s">
        <v>853</v>
      </c>
      <c r="H110" s="25" t="s">
        <v>853</v>
      </c>
    </row>
    <row r="111" spans="1:8" x14ac:dyDescent="0.25">
      <c r="A111" s="17" t="s">
        <v>2374</v>
      </c>
      <c r="B111" s="25" t="s">
        <v>3226</v>
      </c>
      <c r="C111" s="25" t="s">
        <v>3227</v>
      </c>
      <c r="D111" s="25" t="s">
        <v>3228</v>
      </c>
      <c r="E111" s="25" t="s">
        <v>3229</v>
      </c>
      <c r="F111" s="25" t="s">
        <v>3230</v>
      </c>
      <c r="G111" s="25" t="s">
        <v>3231</v>
      </c>
      <c r="H111" s="25" t="s">
        <v>3232</v>
      </c>
    </row>
    <row r="112" spans="1:8" x14ac:dyDescent="0.25">
      <c r="A112" s="17" t="s">
        <v>2384</v>
      </c>
      <c r="B112" s="25" t="s">
        <v>853</v>
      </c>
      <c r="C112" s="25" t="s">
        <v>3233</v>
      </c>
      <c r="D112" s="25" t="s">
        <v>3234</v>
      </c>
      <c r="E112" s="25" t="s">
        <v>853</v>
      </c>
      <c r="F112" s="25" t="s">
        <v>853</v>
      </c>
      <c r="G112" s="25" t="s">
        <v>853</v>
      </c>
      <c r="H112" s="25" t="s">
        <v>853</v>
      </c>
    </row>
    <row r="113" spans="1:8" x14ac:dyDescent="0.25">
      <c r="A113" s="17" t="s">
        <v>2392</v>
      </c>
      <c r="B113" s="25" t="s">
        <v>853</v>
      </c>
      <c r="C113" s="25" t="s">
        <v>3235</v>
      </c>
      <c r="D113" s="25" t="s">
        <v>3236</v>
      </c>
      <c r="E113" s="25" t="s">
        <v>3237</v>
      </c>
      <c r="F113" s="25" t="s">
        <v>853</v>
      </c>
      <c r="G113" s="25" t="s">
        <v>853</v>
      </c>
      <c r="H113" s="25" t="s">
        <v>853</v>
      </c>
    </row>
    <row r="114" spans="1:8" x14ac:dyDescent="0.25">
      <c r="A114" s="17" t="s">
        <v>2396</v>
      </c>
      <c r="B114" s="25" t="s">
        <v>3238</v>
      </c>
      <c r="C114" s="25" t="s">
        <v>3239</v>
      </c>
      <c r="D114" s="25" t="s">
        <v>3240</v>
      </c>
      <c r="E114" s="25" t="s">
        <v>3241</v>
      </c>
      <c r="F114" s="25" t="s">
        <v>853</v>
      </c>
      <c r="G114" s="25" t="s">
        <v>853</v>
      </c>
      <c r="H114" s="25" t="s">
        <v>853</v>
      </c>
    </row>
    <row r="115" spans="1:8" x14ac:dyDescent="0.25">
      <c r="A115" s="17" t="s">
        <v>2482</v>
      </c>
      <c r="B115" s="25" t="s">
        <v>3242</v>
      </c>
      <c r="C115" s="25" t="s">
        <v>3243</v>
      </c>
      <c r="D115" s="25" t="s">
        <v>3244</v>
      </c>
      <c r="E115" s="25" t="s">
        <v>3245</v>
      </c>
      <c r="F115" s="25" t="s">
        <v>3246</v>
      </c>
      <c r="G115" s="25" t="s">
        <v>3247</v>
      </c>
      <c r="H115" s="25" t="s">
        <v>3248</v>
      </c>
    </row>
    <row r="116" spans="1:8" x14ac:dyDescent="0.25">
      <c r="A116" s="17" t="s">
        <v>2484</v>
      </c>
      <c r="B116" s="25" t="s">
        <v>3249</v>
      </c>
      <c r="C116" s="25" t="s">
        <v>3250</v>
      </c>
      <c r="D116" s="25" t="s">
        <v>3251</v>
      </c>
      <c r="E116" s="25" t="s">
        <v>3252</v>
      </c>
      <c r="F116" s="25" t="s">
        <v>3253</v>
      </c>
      <c r="G116" s="25" t="s">
        <v>3254</v>
      </c>
      <c r="H116" s="25" t="s">
        <v>3255</v>
      </c>
    </row>
    <row r="117" spans="1:8" x14ac:dyDescent="0.25">
      <c r="A117" s="17" t="s">
        <v>2486</v>
      </c>
      <c r="B117" s="25" t="s">
        <v>3256</v>
      </c>
      <c r="C117" s="25" t="s">
        <v>3257</v>
      </c>
      <c r="D117" s="25" t="s">
        <v>3258</v>
      </c>
      <c r="E117" s="25" t="s">
        <v>3259</v>
      </c>
      <c r="F117" s="25" t="s">
        <v>3260</v>
      </c>
      <c r="G117" s="25" t="s">
        <v>3261</v>
      </c>
      <c r="H117" s="25" t="s">
        <v>3262</v>
      </c>
    </row>
    <row r="118" spans="1:8" x14ac:dyDescent="0.25">
      <c r="A118" s="17" t="s">
        <v>2487</v>
      </c>
      <c r="B118" s="25" t="s">
        <v>3263</v>
      </c>
      <c r="C118" s="25" t="s">
        <v>3264</v>
      </c>
      <c r="D118" s="25" t="s">
        <v>3265</v>
      </c>
      <c r="E118" s="25" t="s">
        <v>3266</v>
      </c>
      <c r="F118" s="25" t="s">
        <v>3267</v>
      </c>
      <c r="G118" s="25" t="s">
        <v>3268</v>
      </c>
      <c r="H118" s="25" t="s">
        <v>3269</v>
      </c>
    </row>
    <row r="119" spans="1:8" x14ac:dyDescent="0.25">
      <c r="A119" s="17" t="s">
        <v>2490</v>
      </c>
      <c r="B119" s="25" t="s">
        <v>3270</v>
      </c>
      <c r="C119" s="25" t="s">
        <v>3271</v>
      </c>
      <c r="D119" s="25" t="s">
        <v>3272</v>
      </c>
      <c r="E119" s="25" t="s">
        <v>3273</v>
      </c>
      <c r="F119" s="25" t="s">
        <v>3274</v>
      </c>
      <c r="G119" s="25" t="s">
        <v>3275</v>
      </c>
      <c r="H119" s="25" t="s">
        <v>3276</v>
      </c>
    </row>
    <row r="120" spans="1:8" x14ac:dyDescent="0.25">
      <c r="A120" s="17" t="s">
        <v>2496</v>
      </c>
      <c r="B120" s="25" t="s">
        <v>3277</v>
      </c>
      <c r="C120" s="25" t="s">
        <v>3278</v>
      </c>
      <c r="D120" s="25" t="s">
        <v>3279</v>
      </c>
      <c r="E120" s="25" t="s">
        <v>3280</v>
      </c>
      <c r="F120" s="25" t="s">
        <v>3281</v>
      </c>
      <c r="G120" s="25" t="s">
        <v>3282</v>
      </c>
      <c r="H120" s="25" t="s">
        <v>3283</v>
      </c>
    </row>
    <row r="121" spans="1:8" x14ac:dyDescent="0.25">
      <c r="A121" s="17" t="s">
        <v>2485</v>
      </c>
      <c r="B121" s="25" t="s">
        <v>853</v>
      </c>
      <c r="C121" s="25" t="s">
        <v>3284</v>
      </c>
      <c r="D121" s="25" t="s">
        <v>3285</v>
      </c>
      <c r="E121" s="25" t="s">
        <v>853</v>
      </c>
      <c r="F121" s="25" t="s">
        <v>853</v>
      </c>
      <c r="G121" s="25" t="s">
        <v>853</v>
      </c>
      <c r="H121" s="25" t="s">
        <v>853</v>
      </c>
    </row>
    <row r="122" spans="1:8" x14ac:dyDescent="0.25">
      <c r="A122" s="17" t="s">
        <v>2488</v>
      </c>
      <c r="B122" s="25" t="s">
        <v>3286</v>
      </c>
      <c r="C122" s="25" t="s">
        <v>3287</v>
      </c>
      <c r="D122" s="25" t="s">
        <v>3288</v>
      </c>
      <c r="E122" s="25" t="s">
        <v>3289</v>
      </c>
      <c r="F122" s="25" t="s">
        <v>3290</v>
      </c>
      <c r="G122" s="25" t="s">
        <v>3291</v>
      </c>
      <c r="H122" s="25" t="s">
        <v>3292</v>
      </c>
    </row>
    <row r="123" spans="1:8" x14ac:dyDescent="0.25">
      <c r="A123" s="17" t="s">
        <v>2489</v>
      </c>
      <c r="B123" s="25" t="s">
        <v>3293</v>
      </c>
      <c r="C123" s="25" t="s">
        <v>3294</v>
      </c>
      <c r="D123" s="25" t="s">
        <v>3295</v>
      </c>
      <c r="E123" s="25" t="s">
        <v>3296</v>
      </c>
      <c r="F123" s="25" t="s">
        <v>3297</v>
      </c>
      <c r="G123" s="25" t="s">
        <v>3298</v>
      </c>
      <c r="H123" s="25" t="s">
        <v>3299</v>
      </c>
    </row>
    <row r="124" spans="1:8" x14ac:dyDescent="0.25">
      <c r="A124" s="17" t="s">
        <v>2491</v>
      </c>
      <c r="B124" s="25" t="s">
        <v>3300</v>
      </c>
      <c r="C124" s="25" t="s">
        <v>3301</v>
      </c>
      <c r="D124" s="25" t="s">
        <v>3302</v>
      </c>
      <c r="E124" s="25" t="s">
        <v>3303</v>
      </c>
      <c r="F124" s="25" t="s">
        <v>3304</v>
      </c>
      <c r="G124" s="25" t="s">
        <v>3305</v>
      </c>
      <c r="H124" s="25" t="s">
        <v>3306</v>
      </c>
    </row>
    <row r="125" spans="1:8" x14ac:dyDescent="0.25">
      <c r="A125" s="17" t="s">
        <v>2492</v>
      </c>
      <c r="B125" s="25" t="s">
        <v>3307</v>
      </c>
      <c r="C125" s="25" t="s">
        <v>3308</v>
      </c>
      <c r="D125" s="25" t="s">
        <v>3309</v>
      </c>
      <c r="E125" s="25" t="s">
        <v>3310</v>
      </c>
      <c r="F125" s="25" t="s">
        <v>3311</v>
      </c>
      <c r="G125" s="25" t="s">
        <v>3312</v>
      </c>
      <c r="H125" s="25" t="s">
        <v>3313</v>
      </c>
    </row>
    <row r="126" spans="1:8" x14ac:dyDescent="0.25">
      <c r="A126" s="17" t="s">
        <v>2493</v>
      </c>
      <c r="B126" s="25" t="s">
        <v>3314</v>
      </c>
      <c r="C126" s="25" t="s">
        <v>3315</v>
      </c>
      <c r="D126" s="25" t="s">
        <v>3316</v>
      </c>
      <c r="E126" s="25" t="s">
        <v>3317</v>
      </c>
      <c r="F126" s="25" t="s">
        <v>3318</v>
      </c>
      <c r="G126" s="25" t="s">
        <v>3319</v>
      </c>
      <c r="H126" s="25" t="s">
        <v>3320</v>
      </c>
    </row>
    <row r="127" spans="1:8" x14ac:dyDescent="0.25">
      <c r="A127" s="17" t="s">
        <v>2494</v>
      </c>
      <c r="B127" s="25" t="s">
        <v>3321</v>
      </c>
      <c r="C127" s="25" t="s">
        <v>3322</v>
      </c>
      <c r="D127" s="25" t="s">
        <v>3323</v>
      </c>
      <c r="E127" s="25" t="s">
        <v>3324</v>
      </c>
      <c r="F127" s="25" t="s">
        <v>3325</v>
      </c>
      <c r="G127" s="25" t="s">
        <v>3326</v>
      </c>
      <c r="H127" s="25" t="s">
        <v>3327</v>
      </c>
    </row>
    <row r="128" spans="1:8" x14ac:dyDescent="0.25">
      <c r="A128" s="17" t="s">
        <v>2495</v>
      </c>
      <c r="B128" s="25" t="s">
        <v>3328</v>
      </c>
      <c r="C128" s="25" t="s">
        <v>3329</v>
      </c>
      <c r="D128" s="25" t="s">
        <v>3330</v>
      </c>
      <c r="E128" s="25" t="s">
        <v>3331</v>
      </c>
      <c r="F128" s="25" t="s">
        <v>3332</v>
      </c>
      <c r="G128" s="25" t="s">
        <v>3333</v>
      </c>
      <c r="H128" s="25" t="s">
        <v>3334</v>
      </c>
    </row>
    <row r="129" spans="1:8" x14ac:dyDescent="0.25">
      <c r="A129" s="17" t="s">
        <v>2497</v>
      </c>
      <c r="B129" s="25" t="s">
        <v>3335</v>
      </c>
      <c r="C129" s="25" t="s">
        <v>3336</v>
      </c>
      <c r="D129" s="25" t="s">
        <v>3337</v>
      </c>
      <c r="E129" s="25" t="s">
        <v>3338</v>
      </c>
      <c r="F129" s="25" t="s">
        <v>3339</v>
      </c>
      <c r="G129" s="25" t="s">
        <v>3340</v>
      </c>
      <c r="H129" s="25" t="s">
        <v>3341</v>
      </c>
    </row>
    <row r="130" spans="1:8" x14ac:dyDescent="0.25">
      <c r="A130" s="17" t="s">
        <v>2498</v>
      </c>
      <c r="B130" s="25" t="s">
        <v>3342</v>
      </c>
      <c r="C130" s="25" t="s">
        <v>3343</v>
      </c>
      <c r="D130" s="25" t="s">
        <v>3344</v>
      </c>
      <c r="E130" s="25" t="s">
        <v>3345</v>
      </c>
      <c r="F130" s="25" t="s">
        <v>3346</v>
      </c>
      <c r="G130" s="25" t="s">
        <v>3347</v>
      </c>
      <c r="H130" s="25" t="s">
        <v>3348</v>
      </c>
    </row>
    <row r="131" spans="1:8" x14ac:dyDescent="0.25">
      <c r="A131" s="17" t="s">
        <v>2499</v>
      </c>
      <c r="B131" s="25" t="s">
        <v>3349</v>
      </c>
      <c r="C131" s="25" t="s">
        <v>3350</v>
      </c>
      <c r="D131" s="25" t="s">
        <v>3351</v>
      </c>
      <c r="E131" s="25" t="s">
        <v>3352</v>
      </c>
      <c r="F131" s="25" t="s">
        <v>3353</v>
      </c>
      <c r="G131" s="25" t="s">
        <v>3354</v>
      </c>
      <c r="H131" s="25" t="s">
        <v>3355</v>
      </c>
    </row>
    <row r="132" spans="1:8" x14ac:dyDescent="0.25">
      <c r="A132" s="17" t="s">
        <v>2500</v>
      </c>
      <c r="B132" s="25" t="s">
        <v>3356</v>
      </c>
      <c r="C132" s="25" t="s">
        <v>3357</v>
      </c>
      <c r="D132" s="25" t="s">
        <v>3358</v>
      </c>
      <c r="E132" s="25" t="s">
        <v>3359</v>
      </c>
      <c r="F132" s="25" t="s">
        <v>3360</v>
      </c>
      <c r="G132" s="25" t="s">
        <v>3361</v>
      </c>
      <c r="H132" s="25" t="s">
        <v>3362</v>
      </c>
    </row>
    <row r="133" spans="1:8" x14ac:dyDescent="0.25">
      <c r="A133" s="17" t="s">
        <v>2501</v>
      </c>
      <c r="B133" s="25" t="s">
        <v>3363</v>
      </c>
      <c r="C133" s="25" t="s">
        <v>3364</v>
      </c>
      <c r="D133" s="25" t="s">
        <v>3365</v>
      </c>
      <c r="E133" s="25" t="s">
        <v>3366</v>
      </c>
      <c r="F133" s="25" t="s">
        <v>3367</v>
      </c>
      <c r="G133" s="25" t="s">
        <v>3368</v>
      </c>
      <c r="H133" s="25" t="s">
        <v>3369</v>
      </c>
    </row>
    <row r="134" spans="1:8" x14ac:dyDescent="0.25">
      <c r="A134" s="17" t="s">
        <v>2448</v>
      </c>
      <c r="B134" s="25" t="s">
        <v>3370</v>
      </c>
      <c r="C134" s="25" t="s">
        <v>3371</v>
      </c>
      <c r="D134" s="25" t="s">
        <v>3372</v>
      </c>
      <c r="E134" s="25" t="s">
        <v>3373</v>
      </c>
      <c r="F134" s="25" t="s">
        <v>3374</v>
      </c>
      <c r="G134" s="25" t="s">
        <v>3375</v>
      </c>
      <c r="H134" s="25" t="s">
        <v>3376</v>
      </c>
    </row>
    <row r="135" spans="1:8" x14ac:dyDescent="0.25">
      <c r="A135" s="17" t="s">
        <v>2502</v>
      </c>
      <c r="B135" s="25" t="s">
        <v>3377</v>
      </c>
      <c r="C135" s="25" t="s">
        <v>3378</v>
      </c>
      <c r="D135" s="25" t="s">
        <v>3379</v>
      </c>
      <c r="E135" s="25" t="s">
        <v>3380</v>
      </c>
      <c r="F135" s="25" t="s">
        <v>3381</v>
      </c>
      <c r="G135" s="25" t="s">
        <v>853</v>
      </c>
      <c r="H135" s="25" t="s">
        <v>853</v>
      </c>
    </row>
    <row r="136" spans="1:8" x14ac:dyDescent="0.25">
      <c r="A136" s="17" t="s">
        <v>2503</v>
      </c>
      <c r="B136" s="25" t="s">
        <v>853</v>
      </c>
      <c r="C136" s="25" t="s">
        <v>3382</v>
      </c>
      <c r="D136" s="25" t="s">
        <v>3383</v>
      </c>
      <c r="E136" s="25" t="s">
        <v>3384</v>
      </c>
      <c r="F136" s="25" t="s">
        <v>853</v>
      </c>
      <c r="G136" s="25" t="s">
        <v>853</v>
      </c>
      <c r="H136" s="25" t="s">
        <v>853</v>
      </c>
    </row>
    <row r="137" spans="1:8" x14ac:dyDescent="0.25">
      <c r="A137" s="17" t="s">
        <v>2504</v>
      </c>
      <c r="B137" s="25" t="s">
        <v>853</v>
      </c>
      <c r="C137" s="25" t="s">
        <v>3385</v>
      </c>
      <c r="D137" s="25" t="s">
        <v>3386</v>
      </c>
      <c r="E137" s="25" t="s">
        <v>3387</v>
      </c>
      <c r="F137" s="25" t="s">
        <v>3388</v>
      </c>
      <c r="G137" s="25" t="s">
        <v>3389</v>
      </c>
      <c r="H137" s="25" t="s">
        <v>3390</v>
      </c>
    </row>
    <row r="138" spans="1:8" x14ac:dyDescent="0.25">
      <c r="A138" s="17" t="s">
        <v>2505</v>
      </c>
      <c r="B138" s="25" t="s">
        <v>3391</v>
      </c>
      <c r="C138" s="25" t="s">
        <v>3392</v>
      </c>
      <c r="D138" s="25" t="s">
        <v>3393</v>
      </c>
      <c r="E138" s="25" t="s">
        <v>3394</v>
      </c>
      <c r="F138" s="25" t="s">
        <v>3395</v>
      </c>
      <c r="G138" s="25" t="s">
        <v>3396</v>
      </c>
      <c r="H138" s="25" t="s">
        <v>3397</v>
      </c>
    </row>
    <row r="139" spans="1:8" ht="15.75" thickBot="1" x14ac:dyDescent="0.3">
      <c r="A139" s="19" t="s">
        <v>3398</v>
      </c>
      <c r="B139" s="30" t="s">
        <v>3399</v>
      </c>
      <c r="C139" s="30" t="s">
        <v>3400</v>
      </c>
      <c r="D139" s="30" t="s">
        <v>3401</v>
      </c>
      <c r="E139" s="30" t="s">
        <v>3402</v>
      </c>
      <c r="F139" s="30" t="s">
        <v>853</v>
      </c>
      <c r="G139" s="30" t="s">
        <v>853</v>
      </c>
      <c r="H139" s="30" t="s">
        <v>853</v>
      </c>
    </row>
  </sheetData>
  <mergeCells count="2">
    <mergeCell ref="B3:H3"/>
    <mergeCell ref="A1:R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D4410-7CD7-4323-8C44-1588C6A47A7F}">
  <dimension ref="A1:R295"/>
  <sheetViews>
    <sheetView workbookViewId="0">
      <selection sqref="A1:XFD1"/>
    </sheetView>
  </sheetViews>
  <sheetFormatPr defaultRowHeight="15" x14ac:dyDescent="0.25"/>
  <cols>
    <col min="1" max="1" width="32.85546875" style="124" customWidth="1"/>
    <col min="2" max="3" width="9.140625" style="122"/>
    <col min="4" max="4" width="35.140625" style="122" bestFit="1" customWidth="1"/>
    <col min="5" max="5" width="9.140625" style="122"/>
    <col min="6" max="6" width="17.42578125" bestFit="1" customWidth="1"/>
    <col min="7" max="9" width="16.28515625" bestFit="1" customWidth="1"/>
    <col min="10" max="10" width="17.42578125" bestFit="1" customWidth="1"/>
    <col min="11" max="12" width="16.28515625" bestFit="1" customWidth="1"/>
  </cols>
  <sheetData>
    <row r="1" spans="1:18" ht="51.75" customHeight="1" thickBot="1" x14ac:dyDescent="0.3">
      <c r="A1" s="99" t="s">
        <v>6748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8" ht="15.75" x14ac:dyDescent="0.25">
      <c r="A2" s="125" t="s">
        <v>1272</v>
      </c>
      <c r="B2" s="126" t="s">
        <v>1274</v>
      </c>
      <c r="C2" s="126" t="s">
        <v>1770</v>
      </c>
      <c r="D2" s="127" t="s">
        <v>4</v>
      </c>
      <c r="E2" s="128" t="s">
        <v>843</v>
      </c>
      <c r="F2" s="119" t="s">
        <v>6749</v>
      </c>
      <c r="G2" s="119" t="s">
        <v>6750</v>
      </c>
      <c r="H2" s="119" t="s">
        <v>6751</v>
      </c>
      <c r="I2" s="119" t="s">
        <v>7513</v>
      </c>
      <c r="J2" s="119" t="s">
        <v>7514</v>
      </c>
      <c r="K2" s="109" t="s">
        <v>6752</v>
      </c>
      <c r="L2" s="109" t="s">
        <v>7512</v>
      </c>
    </row>
    <row r="3" spans="1:18" x14ac:dyDescent="0.25">
      <c r="A3" s="124" t="s">
        <v>5218</v>
      </c>
      <c r="B3" s="122">
        <v>15.359</v>
      </c>
      <c r="C3" s="122">
        <v>447.12729000000002</v>
      </c>
      <c r="D3" s="122" t="s">
        <v>6731</v>
      </c>
      <c r="E3" s="122" t="s">
        <v>6732</v>
      </c>
      <c r="F3" t="s">
        <v>853</v>
      </c>
      <c r="G3" t="s">
        <v>5219</v>
      </c>
      <c r="H3" t="s">
        <v>5220</v>
      </c>
      <c r="I3" t="s">
        <v>5221</v>
      </c>
      <c r="J3" t="s">
        <v>853</v>
      </c>
      <c r="K3" t="s">
        <v>5222</v>
      </c>
      <c r="L3" t="s">
        <v>5223</v>
      </c>
    </row>
    <row r="4" spans="1:18" x14ac:dyDescent="0.25">
      <c r="A4" s="124" t="s">
        <v>5224</v>
      </c>
      <c r="B4" s="122">
        <v>16.484000000000002</v>
      </c>
      <c r="C4" s="122">
        <v>153.12718000000001</v>
      </c>
      <c r="D4" s="122" t="s">
        <v>6733</v>
      </c>
      <c r="F4" t="s">
        <v>853</v>
      </c>
      <c r="G4" t="s">
        <v>853</v>
      </c>
      <c r="H4" t="s">
        <v>853</v>
      </c>
      <c r="I4" t="s">
        <v>5225</v>
      </c>
      <c r="J4" t="s">
        <v>5226</v>
      </c>
      <c r="K4" t="s">
        <v>5227</v>
      </c>
      <c r="L4" t="s">
        <v>5228</v>
      </c>
    </row>
    <row r="5" spans="1:18" x14ac:dyDescent="0.25">
      <c r="A5" s="124" t="s">
        <v>5229</v>
      </c>
      <c r="B5" s="122">
        <v>7.7839999999999998</v>
      </c>
      <c r="C5" s="122">
        <v>162.05485999999999</v>
      </c>
      <c r="D5" s="122" t="s">
        <v>6734</v>
      </c>
      <c r="F5" t="s">
        <v>5230</v>
      </c>
      <c r="G5" t="s">
        <v>5231</v>
      </c>
      <c r="H5" t="s">
        <v>853</v>
      </c>
      <c r="I5" t="s">
        <v>5232</v>
      </c>
      <c r="J5" t="s">
        <v>5233</v>
      </c>
      <c r="K5" t="s">
        <v>5234</v>
      </c>
      <c r="L5" t="s">
        <v>5235</v>
      </c>
    </row>
    <row r="6" spans="1:18" x14ac:dyDescent="0.25">
      <c r="A6" s="124" t="s">
        <v>5236</v>
      </c>
      <c r="B6" s="122">
        <v>10.266</v>
      </c>
      <c r="C6" s="122">
        <v>741.22180000000003</v>
      </c>
      <c r="D6" s="122" t="s">
        <v>1802</v>
      </c>
      <c r="F6" t="s">
        <v>5237</v>
      </c>
      <c r="G6" t="s">
        <v>5238</v>
      </c>
      <c r="H6" t="s">
        <v>5239</v>
      </c>
      <c r="I6" t="s">
        <v>853</v>
      </c>
      <c r="J6" t="s">
        <v>853</v>
      </c>
      <c r="K6" t="s">
        <v>853</v>
      </c>
      <c r="L6" t="s">
        <v>853</v>
      </c>
    </row>
    <row r="7" spans="1:18" x14ac:dyDescent="0.25">
      <c r="A7" s="124" t="s">
        <v>5240</v>
      </c>
      <c r="B7" s="122">
        <v>13.18</v>
      </c>
      <c r="C7" s="122">
        <v>123.04398</v>
      </c>
      <c r="D7" s="122" t="s">
        <v>6731</v>
      </c>
      <c r="F7" t="s">
        <v>5241</v>
      </c>
      <c r="G7" t="s">
        <v>5242</v>
      </c>
      <c r="H7" t="s">
        <v>853</v>
      </c>
      <c r="I7" t="s">
        <v>5243</v>
      </c>
      <c r="J7" t="s">
        <v>853</v>
      </c>
      <c r="K7" t="s">
        <v>5244</v>
      </c>
      <c r="L7" t="s">
        <v>5245</v>
      </c>
    </row>
    <row r="8" spans="1:18" x14ac:dyDescent="0.25">
      <c r="A8" s="124" t="s">
        <v>5246</v>
      </c>
      <c r="B8" s="122">
        <v>17.332999999999998</v>
      </c>
      <c r="C8" s="122">
        <v>139.03880000000001</v>
      </c>
      <c r="D8" s="122" t="s">
        <v>6731</v>
      </c>
      <c r="F8" t="s">
        <v>5247</v>
      </c>
      <c r="G8" t="s">
        <v>5248</v>
      </c>
      <c r="H8" t="s">
        <v>853</v>
      </c>
      <c r="I8" t="s">
        <v>853</v>
      </c>
      <c r="J8" t="s">
        <v>853</v>
      </c>
      <c r="K8" t="s">
        <v>853</v>
      </c>
      <c r="L8" t="s">
        <v>5249</v>
      </c>
    </row>
    <row r="9" spans="1:18" x14ac:dyDescent="0.25">
      <c r="A9" s="124" t="s">
        <v>5250</v>
      </c>
      <c r="B9" s="122">
        <v>11.163</v>
      </c>
      <c r="C9" s="122">
        <v>625.17589999999996</v>
      </c>
      <c r="D9" s="122" t="s">
        <v>1802</v>
      </c>
      <c r="F9" t="s">
        <v>5251</v>
      </c>
      <c r="G9" t="s">
        <v>5252</v>
      </c>
      <c r="H9" t="s">
        <v>5253</v>
      </c>
      <c r="I9" t="s">
        <v>853</v>
      </c>
      <c r="J9" t="s">
        <v>853</v>
      </c>
      <c r="K9" t="s">
        <v>5254</v>
      </c>
      <c r="L9" t="s">
        <v>853</v>
      </c>
    </row>
    <row r="10" spans="1:18" x14ac:dyDescent="0.25">
      <c r="A10" s="124" t="s">
        <v>5255</v>
      </c>
      <c r="B10" s="122">
        <v>0.48599999999999999</v>
      </c>
      <c r="C10" s="122">
        <v>131.12897000000001</v>
      </c>
      <c r="D10" s="122" t="s">
        <v>2256</v>
      </c>
      <c r="F10" t="s">
        <v>5256</v>
      </c>
      <c r="G10" t="s">
        <v>5257</v>
      </c>
      <c r="H10" t="s">
        <v>5258</v>
      </c>
      <c r="I10" t="s">
        <v>5259</v>
      </c>
      <c r="J10" t="s">
        <v>5260</v>
      </c>
      <c r="K10" t="s">
        <v>5261</v>
      </c>
      <c r="L10" t="s">
        <v>5262</v>
      </c>
    </row>
    <row r="11" spans="1:18" x14ac:dyDescent="0.25">
      <c r="A11" s="124" t="s">
        <v>5263</v>
      </c>
      <c r="B11" s="122">
        <v>0.54100000000000004</v>
      </c>
      <c r="C11" s="122">
        <v>175.11896999999999</v>
      </c>
      <c r="D11" s="122" t="s">
        <v>2256</v>
      </c>
      <c r="F11" t="s">
        <v>5264</v>
      </c>
      <c r="G11" t="s">
        <v>5265</v>
      </c>
      <c r="H11" t="s">
        <v>5266</v>
      </c>
      <c r="I11" t="s">
        <v>5267</v>
      </c>
      <c r="J11" t="s">
        <v>5268</v>
      </c>
      <c r="K11" t="s">
        <v>5269</v>
      </c>
      <c r="L11" t="s">
        <v>5270</v>
      </c>
    </row>
    <row r="12" spans="1:18" x14ac:dyDescent="0.25">
      <c r="A12" s="124" t="s">
        <v>5271</v>
      </c>
      <c r="B12" s="122">
        <v>0.57199999999999995</v>
      </c>
      <c r="C12" s="122">
        <v>134.04454000000001</v>
      </c>
      <c r="D12" s="122" t="s">
        <v>2256</v>
      </c>
      <c r="F12" t="s">
        <v>5272</v>
      </c>
      <c r="G12" t="s">
        <v>5273</v>
      </c>
      <c r="H12" t="s">
        <v>5274</v>
      </c>
      <c r="I12" t="s">
        <v>5275</v>
      </c>
      <c r="J12" t="s">
        <v>5276</v>
      </c>
      <c r="K12" t="s">
        <v>5277</v>
      </c>
      <c r="L12" t="s">
        <v>5278</v>
      </c>
    </row>
    <row r="13" spans="1:18" x14ac:dyDescent="0.25">
      <c r="A13" s="124" t="s">
        <v>5279</v>
      </c>
      <c r="B13" s="122">
        <v>0.52800000000000002</v>
      </c>
      <c r="C13" s="122">
        <v>104.10711000000001</v>
      </c>
      <c r="D13" s="122" t="s">
        <v>2256</v>
      </c>
      <c r="E13" s="122" t="s">
        <v>6735</v>
      </c>
      <c r="F13" t="s">
        <v>5280</v>
      </c>
      <c r="G13" t="s">
        <v>5281</v>
      </c>
      <c r="H13" t="s">
        <v>5282</v>
      </c>
      <c r="I13" t="s">
        <v>5283</v>
      </c>
      <c r="J13" t="s">
        <v>5284</v>
      </c>
      <c r="K13" t="s">
        <v>5285</v>
      </c>
      <c r="L13" t="s">
        <v>5286</v>
      </c>
    </row>
    <row r="14" spans="1:18" x14ac:dyDescent="0.25">
      <c r="A14" s="124" t="s">
        <v>5287</v>
      </c>
      <c r="B14" s="122">
        <v>14.728999999999999</v>
      </c>
      <c r="C14" s="122">
        <v>192.13799</v>
      </c>
      <c r="D14" s="122" t="s">
        <v>6731</v>
      </c>
      <c r="E14" s="122" t="s">
        <v>6736</v>
      </c>
      <c r="F14" t="s">
        <v>853</v>
      </c>
      <c r="G14" t="s">
        <v>853</v>
      </c>
      <c r="H14" t="s">
        <v>853</v>
      </c>
      <c r="I14" t="s">
        <v>853</v>
      </c>
      <c r="J14" t="s">
        <v>853</v>
      </c>
      <c r="K14" t="s">
        <v>853</v>
      </c>
      <c r="L14" t="s">
        <v>5288</v>
      </c>
    </row>
    <row r="15" spans="1:18" x14ac:dyDescent="0.25">
      <c r="A15" s="124" t="s">
        <v>5289</v>
      </c>
      <c r="B15" s="122">
        <v>17.03</v>
      </c>
      <c r="C15" s="122">
        <v>170.09641999999999</v>
      </c>
      <c r="D15" s="122" t="s">
        <v>2256</v>
      </c>
      <c r="F15" t="s">
        <v>5290</v>
      </c>
      <c r="G15" t="s">
        <v>853</v>
      </c>
      <c r="H15" t="s">
        <v>5291</v>
      </c>
      <c r="I15" t="s">
        <v>5292</v>
      </c>
      <c r="J15" t="s">
        <v>5293</v>
      </c>
      <c r="K15" t="s">
        <v>853</v>
      </c>
      <c r="L15" t="s">
        <v>5294</v>
      </c>
    </row>
    <row r="16" spans="1:18" x14ac:dyDescent="0.25">
      <c r="A16" s="124" t="s">
        <v>5295</v>
      </c>
      <c r="B16" s="122">
        <v>1.1299999999999999</v>
      </c>
      <c r="C16" s="122">
        <v>307.08328</v>
      </c>
      <c r="D16" s="122" t="s">
        <v>1802</v>
      </c>
      <c r="F16" t="s">
        <v>5296</v>
      </c>
      <c r="G16" t="s">
        <v>5297</v>
      </c>
      <c r="H16" t="s">
        <v>5298</v>
      </c>
      <c r="I16" t="s">
        <v>5299</v>
      </c>
      <c r="J16" t="s">
        <v>5300</v>
      </c>
      <c r="K16" t="s">
        <v>5301</v>
      </c>
      <c r="L16" t="s">
        <v>5302</v>
      </c>
    </row>
    <row r="17" spans="1:12" x14ac:dyDescent="0.25">
      <c r="A17" s="124" t="s">
        <v>5303</v>
      </c>
      <c r="B17" s="122">
        <v>6.992</v>
      </c>
      <c r="C17" s="122">
        <v>177.05459999999999</v>
      </c>
      <c r="D17" s="122" t="s">
        <v>6731</v>
      </c>
      <c r="F17" t="s">
        <v>5304</v>
      </c>
      <c r="G17" t="s">
        <v>853</v>
      </c>
      <c r="H17" t="s">
        <v>5305</v>
      </c>
      <c r="I17" t="s">
        <v>853</v>
      </c>
      <c r="J17" t="s">
        <v>853</v>
      </c>
      <c r="K17" t="s">
        <v>853</v>
      </c>
      <c r="L17" t="s">
        <v>853</v>
      </c>
    </row>
    <row r="18" spans="1:12" x14ac:dyDescent="0.25">
      <c r="A18" s="124" t="s">
        <v>5306</v>
      </c>
      <c r="B18" s="122">
        <v>17.931000000000001</v>
      </c>
      <c r="C18" s="122">
        <v>185.15317999999999</v>
      </c>
      <c r="D18" s="122" t="s">
        <v>6737</v>
      </c>
      <c r="F18" t="s">
        <v>5307</v>
      </c>
      <c r="G18" t="s">
        <v>5308</v>
      </c>
      <c r="H18" t="s">
        <v>853</v>
      </c>
      <c r="I18" t="s">
        <v>853</v>
      </c>
      <c r="J18" t="s">
        <v>853</v>
      </c>
      <c r="K18" t="s">
        <v>853</v>
      </c>
      <c r="L18" t="s">
        <v>5309</v>
      </c>
    </row>
    <row r="19" spans="1:12" x14ac:dyDescent="0.25">
      <c r="A19" s="124" t="s">
        <v>5310</v>
      </c>
      <c r="B19" s="122">
        <v>0.56299999999999994</v>
      </c>
      <c r="C19" s="122">
        <v>148.06026</v>
      </c>
      <c r="D19" s="122" t="s">
        <v>2256</v>
      </c>
      <c r="F19" t="s">
        <v>5311</v>
      </c>
      <c r="G19" t="s">
        <v>5312</v>
      </c>
      <c r="H19" t="s">
        <v>5313</v>
      </c>
      <c r="I19" t="s">
        <v>5314</v>
      </c>
      <c r="J19" t="s">
        <v>5315</v>
      </c>
      <c r="K19" t="s">
        <v>5316</v>
      </c>
      <c r="L19" t="s">
        <v>5317</v>
      </c>
    </row>
    <row r="20" spans="1:12" x14ac:dyDescent="0.25">
      <c r="A20" s="124" t="s">
        <v>5318</v>
      </c>
      <c r="B20" s="122">
        <v>0.56599999999999995</v>
      </c>
      <c r="C20" s="122">
        <v>147.07629</v>
      </c>
      <c r="D20" s="122" t="s">
        <v>2256</v>
      </c>
      <c r="F20" t="s">
        <v>5319</v>
      </c>
      <c r="G20" t="s">
        <v>5320</v>
      </c>
      <c r="H20" t="s">
        <v>5321</v>
      </c>
      <c r="I20" t="s">
        <v>5322</v>
      </c>
      <c r="J20" t="s">
        <v>5323</v>
      </c>
      <c r="K20" t="s">
        <v>5324</v>
      </c>
      <c r="L20" t="s">
        <v>5325</v>
      </c>
    </row>
    <row r="21" spans="1:12" x14ac:dyDescent="0.25">
      <c r="A21" s="124" t="s">
        <v>5326</v>
      </c>
      <c r="B21" s="122">
        <v>0.86199999999999999</v>
      </c>
      <c r="C21" s="122">
        <v>308.09032999999999</v>
      </c>
      <c r="D21" s="122" t="s">
        <v>2256</v>
      </c>
      <c r="F21" t="s">
        <v>5327</v>
      </c>
      <c r="G21" t="s">
        <v>853</v>
      </c>
      <c r="H21" t="s">
        <v>853</v>
      </c>
      <c r="I21" t="s">
        <v>5328</v>
      </c>
      <c r="J21" t="s">
        <v>5329</v>
      </c>
      <c r="K21" t="s">
        <v>5330</v>
      </c>
      <c r="L21" t="s">
        <v>5331</v>
      </c>
    </row>
    <row r="22" spans="1:12" x14ac:dyDescent="0.25">
      <c r="A22" s="124" t="s">
        <v>5332</v>
      </c>
      <c r="B22" s="122">
        <v>0.55500000000000005</v>
      </c>
      <c r="C22" s="122">
        <v>156.07651000000001</v>
      </c>
      <c r="D22" s="122" t="s">
        <v>2256</v>
      </c>
      <c r="F22" t="s">
        <v>5333</v>
      </c>
      <c r="G22" t="s">
        <v>5334</v>
      </c>
      <c r="H22" t="s">
        <v>5335</v>
      </c>
      <c r="I22" t="s">
        <v>5336</v>
      </c>
      <c r="J22" t="s">
        <v>5337</v>
      </c>
      <c r="K22" t="s">
        <v>5338</v>
      </c>
      <c r="L22" t="s">
        <v>5339</v>
      </c>
    </row>
    <row r="23" spans="1:12" x14ac:dyDescent="0.25">
      <c r="A23" s="124" t="s">
        <v>5340</v>
      </c>
      <c r="B23" s="122">
        <v>11.867000000000001</v>
      </c>
      <c r="C23" s="122">
        <v>287.05417</v>
      </c>
      <c r="D23" s="122" t="s">
        <v>1802</v>
      </c>
      <c r="F23" t="s">
        <v>5341</v>
      </c>
      <c r="G23" t="s">
        <v>853</v>
      </c>
      <c r="H23" t="s">
        <v>5342</v>
      </c>
      <c r="I23" t="s">
        <v>853</v>
      </c>
      <c r="J23" t="s">
        <v>853</v>
      </c>
      <c r="K23" t="s">
        <v>853</v>
      </c>
      <c r="L23" t="s">
        <v>853</v>
      </c>
    </row>
    <row r="24" spans="1:12" x14ac:dyDescent="0.25">
      <c r="A24" s="124" t="s">
        <v>5349</v>
      </c>
      <c r="B24" s="122">
        <v>10.59</v>
      </c>
      <c r="C24" s="122">
        <v>779.20056</v>
      </c>
      <c r="D24" s="122" t="s">
        <v>1802</v>
      </c>
      <c r="F24" t="s">
        <v>5344</v>
      </c>
      <c r="G24" t="s">
        <v>853</v>
      </c>
      <c r="H24" t="s">
        <v>5345</v>
      </c>
      <c r="I24" t="s">
        <v>853</v>
      </c>
      <c r="J24" t="s">
        <v>853</v>
      </c>
      <c r="K24" t="s">
        <v>853</v>
      </c>
      <c r="L24" t="s">
        <v>853</v>
      </c>
    </row>
    <row r="25" spans="1:12" x14ac:dyDescent="0.25">
      <c r="A25" s="124" t="s">
        <v>5343</v>
      </c>
      <c r="B25" s="122">
        <v>12.85</v>
      </c>
      <c r="C25" s="122">
        <v>433.11138999999997</v>
      </c>
      <c r="D25" s="122" t="s">
        <v>1802</v>
      </c>
      <c r="F25" t="s">
        <v>5347</v>
      </c>
      <c r="G25" t="s">
        <v>853</v>
      </c>
      <c r="H25" t="s">
        <v>5348</v>
      </c>
      <c r="I25" t="s">
        <v>853</v>
      </c>
      <c r="J25" t="s">
        <v>853</v>
      </c>
      <c r="K25" t="s">
        <v>853</v>
      </c>
      <c r="L25" t="s">
        <v>853</v>
      </c>
    </row>
    <row r="26" spans="1:12" x14ac:dyDescent="0.25">
      <c r="A26" s="124" t="s">
        <v>5346</v>
      </c>
      <c r="B26" s="122">
        <v>11.032999999999999</v>
      </c>
      <c r="C26" s="122">
        <v>595.16503999999998</v>
      </c>
      <c r="D26" s="122" t="s">
        <v>1802</v>
      </c>
      <c r="F26" t="s">
        <v>5350</v>
      </c>
      <c r="G26" t="s">
        <v>853</v>
      </c>
      <c r="H26" t="s">
        <v>5351</v>
      </c>
      <c r="I26" t="s">
        <v>853</v>
      </c>
      <c r="J26" t="s">
        <v>853</v>
      </c>
      <c r="K26" t="s">
        <v>5352</v>
      </c>
      <c r="L26" t="s">
        <v>5353</v>
      </c>
    </row>
    <row r="27" spans="1:12" x14ac:dyDescent="0.25">
      <c r="A27" s="124" t="s">
        <v>5354</v>
      </c>
      <c r="B27" s="122">
        <v>0.55500000000000005</v>
      </c>
      <c r="C27" s="122">
        <v>90.055210000000002</v>
      </c>
      <c r="D27" s="122" t="s">
        <v>2256</v>
      </c>
      <c r="F27" t="s">
        <v>5355</v>
      </c>
      <c r="G27" t="s">
        <v>5356</v>
      </c>
      <c r="H27" t="s">
        <v>5357</v>
      </c>
      <c r="I27" t="s">
        <v>5358</v>
      </c>
      <c r="J27" t="s">
        <v>5359</v>
      </c>
      <c r="K27" t="s">
        <v>5360</v>
      </c>
      <c r="L27" t="s">
        <v>5361</v>
      </c>
    </row>
    <row r="28" spans="1:12" x14ac:dyDescent="0.25">
      <c r="A28" s="124" t="s">
        <v>2842</v>
      </c>
      <c r="B28" s="122">
        <v>0.56699999999999995</v>
      </c>
      <c r="C28" s="122">
        <v>133.06052</v>
      </c>
      <c r="D28" s="122" t="s">
        <v>2256</v>
      </c>
      <c r="F28" t="s">
        <v>5362</v>
      </c>
      <c r="G28" t="s">
        <v>5363</v>
      </c>
      <c r="H28" t="s">
        <v>5364</v>
      </c>
      <c r="I28" t="s">
        <v>5365</v>
      </c>
      <c r="J28" t="s">
        <v>5366</v>
      </c>
      <c r="K28" t="s">
        <v>5367</v>
      </c>
      <c r="L28" t="s">
        <v>5368</v>
      </c>
    </row>
    <row r="29" spans="1:12" x14ac:dyDescent="0.25">
      <c r="A29" s="124" t="s">
        <v>5369</v>
      </c>
      <c r="B29" s="122">
        <v>6.899</v>
      </c>
      <c r="C29" s="122">
        <v>163.07497000000001</v>
      </c>
      <c r="D29" s="122" t="s">
        <v>6731</v>
      </c>
      <c r="F29" t="s">
        <v>5370</v>
      </c>
      <c r="G29" t="s">
        <v>5371</v>
      </c>
      <c r="H29" t="s">
        <v>5372</v>
      </c>
      <c r="I29" t="s">
        <v>853</v>
      </c>
      <c r="J29" t="s">
        <v>853</v>
      </c>
      <c r="K29" t="s">
        <v>5373</v>
      </c>
      <c r="L29" t="s">
        <v>853</v>
      </c>
    </row>
    <row r="30" spans="1:12" x14ac:dyDescent="0.25">
      <c r="A30" s="124" t="s">
        <v>5374</v>
      </c>
      <c r="B30" s="122">
        <v>22.100999999999999</v>
      </c>
      <c r="C30" s="122">
        <v>272.25787000000003</v>
      </c>
      <c r="D30" s="122" t="s">
        <v>2256</v>
      </c>
      <c r="F30" t="s">
        <v>5375</v>
      </c>
      <c r="G30" t="s">
        <v>853</v>
      </c>
      <c r="H30" t="s">
        <v>853</v>
      </c>
      <c r="I30" t="s">
        <v>853</v>
      </c>
      <c r="J30" t="s">
        <v>5376</v>
      </c>
      <c r="K30" t="s">
        <v>853</v>
      </c>
      <c r="L30" t="s">
        <v>5377</v>
      </c>
    </row>
    <row r="31" spans="1:12" x14ac:dyDescent="0.25">
      <c r="A31" s="124" t="s">
        <v>5378</v>
      </c>
      <c r="B31" s="122">
        <v>9.2200000000000006</v>
      </c>
      <c r="C31" s="122">
        <v>128.10684000000001</v>
      </c>
      <c r="D31" s="122" t="s">
        <v>2256</v>
      </c>
      <c r="E31" s="122" t="s">
        <v>6735</v>
      </c>
      <c r="F31" t="s">
        <v>5379</v>
      </c>
      <c r="G31" t="s">
        <v>5380</v>
      </c>
      <c r="H31" t="s">
        <v>853</v>
      </c>
      <c r="I31" t="s">
        <v>853</v>
      </c>
      <c r="J31" t="s">
        <v>853</v>
      </c>
      <c r="K31" t="s">
        <v>853</v>
      </c>
      <c r="L31" t="s">
        <v>5381</v>
      </c>
    </row>
    <row r="32" spans="1:12" x14ac:dyDescent="0.25">
      <c r="A32" s="124" t="s">
        <v>5382</v>
      </c>
      <c r="B32" s="122">
        <v>7.7510000000000003</v>
      </c>
      <c r="C32" s="122">
        <v>413.14191</v>
      </c>
      <c r="D32" s="122" t="s">
        <v>2343</v>
      </c>
      <c r="F32" t="s">
        <v>5383</v>
      </c>
      <c r="G32" t="s">
        <v>5384</v>
      </c>
      <c r="H32" t="s">
        <v>853</v>
      </c>
      <c r="I32" t="s">
        <v>5385</v>
      </c>
      <c r="J32" t="s">
        <v>5386</v>
      </c>
      <c r="K32" t="s">
        <v>5387</v>
      </c>
      <c r="L32" t="s">
        <v>5388</v>
      </c>
    </row>
    <row r="33" spans="1:12" x14ac:dyDescent="0.25">
      <c r="A33" s="124" t="s">
        <v>5389</v>
      </c>
      <c r="B33" s="122">
        <v>9.1839999999999993</v>
      </c>
      <c r="C33" s="122">
        <v>341.13745</v>
      </c>
      <c r="D33" s="122" t="s">
        <v>6731</v>
      </c>
      <c r="E33" s="122" t="s">
        <v>6736</v>
      </c>
      <c r="F33" t="s">
        <v>5390</v>
      </c>
      <c r="G33" t="s">
        <v>5391</v>
      </c>
      <c r="H33" t="s">
        <v>5392</v>
      </c>
      <c r="I33" t="s">
        <v>853</v>
      </c>
      <c r="J33" t="s">
        <v>853</v>
      </c>
      <c r="K33" t="s">
        <v>5393</v>
      </c>
      <c r="L33" t="s">
        <v>853</v>
      </c>
    </row>
    <row r="34" spans="1:12" x14ac:dyDescent="0.25">
      <c r="A34" s="124" t="s">
        <v>5394</v>
      </c>
      <c r="B34" s="122">
        <v>10.234</v>
      </c>
      <c r="C34" s="122">
        <v>611.16138000000001</v>
      </c>
      <c r="D34" s="122" t="s">
        <v>6731</v>
      </c>
      <c r="E34" s="122" t="s">
        <v>6736</v>
      </c>
      <c r="F34" t="s">
        <v>5395</v>
      </c>
      <c r="G34" t="s">
        <v>853</v>
      </c>
      <c r="H34" t="s">
        <v>5396</v>
      </c>
      <c r="I34" t="s">
        <v>853</v>
      </c>
      <c r="J34" t="s">
        <v>853</v>
      </c>
      <c r="K34" t="s">
        <v>853</v>
      </c>
      <c r="L34" t="s">
        <v>853</v>
      </c>
    </row>
    <row r="35" spans="1:12" x14ac:dyDescent="0.25">
      <c r="A35" s="124" t="s">
        <v>5397</v>
      </c>
      <c r="B35" s="122">
        <v>19.134</v>
      </c>
      <c r="C35" s="122">
        <v>181.15862999999999</v>
      </c>
      <c r="D35" s="122" t="s">
        <v>6737</v>
      </c>
      <c r="F35" t="s">
        <v>5398</v>
      </c>
      <c r="G35" t="s">
        <v>853</v>
      </c>
      <c r="H35" t="s">
        <v>853</v>
      </c>
      <c r="I35" t="s">
        <v>853</v>
      </c>
      <c r="J35" t="s">
        <v>853</v>
      </c>
      <c r="K35" t="s">
        <v>853</v>
      </c>
      <c r="L35" t="s">
        <v>5399</v>
      </c>
    </row>
    <row r="36" spans="1:12" x14ac:dyDescent="0.25">
      <c r="A36" s="124" t="s">
        <v>5400</v>
      </c>
      <c r="B36" s="122">
        <v>0.65</v>
      </c>
      <c r="C36" s="122">
        <v>98.984340000000003</v>
      </c>
      <c r="D36" s="122" t="s">
        <v>1877</v>
      </c>
      <c r="F36" t="s">
        <v>5401</v>
      </c>
      <c r="G36" t="s">
        <v>5402</v>
      </c>
      <c r="H36" t="s">
        <v>5403</v>
      </c>
      <c r="I36" t="s">
        <v>5404</v>
      </c>
      <c r="J36" t="s">
        <v>5405</v>
      </c>
      <c r="K36" t="s">
        <v>5406</v>
      </c>
      <c r="L36" t="s">
        <v>5407</v>
      </c>
    </row>
    <row r="37" spans="1:12" x14ac:dyDescent="0.25">
      <c r="A37" s="124" t="s">
        <v>5408</v>
      </c>
      <c r="D37" s="122" t="s">
        <v>2256</v>
      </c>
      <c r="F37" t="s">
        <v>5409</v>
      </c>
      <c r="G37" t="s">
        <v>853</v>
      </c>
      <c r="H37" t="s">
        <v>853</v>
      </c>
      <c r="I37" t="s">
        <v>853</v>
      </c>
      <c r="J37" t="s">
        <v>853</v>
      </c>
      <c r="K37" t="s">
        <v>853</v>
      </c>
      <c r="L37" t="s">
        <v>853</v>
      </c>
    </row>
    <row r="38" spans="1:12" x14ac:dyDescent="0.25">
      <c r="A38" s="124" t="s">
        <v>5410</v>
      </c>
      <c r="B38" s="122">
        <v>17.329999999999998</v>
      </c>
      <c r="C38" s="122">
        <v>95.049239999999998</v>
      </c>
      <c r="D38" s="122" t="s">
        <v>6731</v>
      </c>
      <c r="F38" t="s">
        <v>5411</v>
      </c>
      <c r="G38" t="s">
        <v>853</v>
      </c>
      <c r="H38" t="s">
        <v>853</v>
      </c>
      <c r="I38" t="s">
        <v>853</v>
      </c>
      <c r="J38" t="s">
        <v>853</v>
      </c>
      <c r="K38" t="s">
        <v>853</v>
      </c>
      <c r="L38" t="s">
        <v>5412</v>
      </c>
    </row>
    <row r="39" spans="1:12" x14ac:dyDescent="0.25">
      <c r="A39" s="124" t="s">
        <v>5413</v>
      </c>
      <c r="B39" s="122">
        <v>13.180999999999999</v>
      </c>
      <c r="C39" s="122">
        <v>95.049350000000004</v>
      </c>
      <c r="D39" s="122" t="s">
        <v>6731</v>
      </c>
      <c r="F39" t="s">
        <v>5414</v>
      </c>
      <c r="G39" t="s">
        <v>5415</v>
      </c>
      <c r="H39" t="s">
        <v>853</v>
      </c>
      <c r="I39" t="s">
        <v>853</v>
      </c>
      <c r="J39" t="s">
        <v>853</v>
      </c>
      <c r="K39" t="s">
        <v>5416</v>
      </c>
      <c r="L39" t="s">
        <v>5417</v>
      </c>
    </row>
    <row r="40" spans="1:12" x14ac:dyDescent="0.25">
      <c r="A40" s="124" t="s">
        <v>183</v>
      </c>
      <c r="B40" s="122">
        <v>1.0680000000000001</v>
      </c>
      <c r="C40" s="122">
        <v>121.06489999999999</v>
      </c>
      <c r="D40" s="122" t="s">
        <v>6731</v>
      </c>
      <c r="F40" t="s">
        <v>853</v>
      </c>
      <c r="G40" t="s">
        <v>853</v>
      </c>
      <c r="H40" t="s">
        <v>5418</v>
      </c>
      <c r="I40" t="s">
        <v>5419</v>
      </c>
      <c r="J40" t="s">
        <v>5420</v>
      </c>
      <c r="K40" t="s">
        <v>5421</v>
      </c>
      <c r="L40" t="s">
        <v>5422</v>
      </c>
    </row>
    <row r="41" spans="1:12" x14ac:dyDescent="0.25">
      <c r="A41" s="124" t="s">
        <v>5423</v>
      </c>
      <c r="B41" s="122">
        <v>0.56100000000000005</v>
      </c>
      <c r="C41" s="122">
        <v>116.07051</v>
      </c>
      <c r="D41" s="122" t="s">
        <v>2256</v>
      </c>
      <c r="F41" t="s">
        <v>5424</v>
      </c>
      <c r="G41" t="s">
        <v>5425</v>
      </c>
      <c r="H41" t="s">
        <v>5426</v>
      </c>
      <c r="I41" t="s">
        <v>5427</v>
      </c>
      <c r="J41" t="s">
        <v>853</v>
      </c>
      <c r="K41" t="s">
        <v>5428</v>
      </c>
      <c r="L41" t="s">
        <v>5429</v>
      </c>
    </row>
    <row r="42" spans="1:12" x14ac:dyDescent="0.25">
      <c r="A42" s="124" t="s">
        <v>5430</v>
      </c>
      <c r="B42" s="122">
        <v>0.56799999999999995</v>
      </c>
      <c r="C42" s="122">
        <v>130.0497</v>
      </c>
      <c r="D42" s="122" t="s">
        <v>2256</v>
      </c>
      <c r="F42" t="s">
        <v>5431</v>
      </c>
      <c r="G42" t="s">
        <v>5432</v>
      </c>
      <c r="H42" t="s">
        <v>5433</v>
      </c>
      <c r="I42" t="s">
        <v>5434</v>
      </c>
      <c r="J42" t="s">
        <v>5435</v>
      </c>
      <c r="K42" t="s">
        <v>5436</v>
      </c>
      <c r="L42" t="s">
        <v>5437</v>
      </c>
    </row>
    <row r="43" spans="1:12" x14ac:dyDescent="0.25">
      <c r="A43" s="124" t="s">
        <v>5438</v>
      </c>
      <c r="B43" s="122">
        <v>9.7759999999999998</v>
      </c>
      <c r="C43" s="122">
        <v>225.07494</v>
      </c>
      <c r="D43" s="122" t="s">
        <v>6731</v>
      </c>
      <c r="F43" t="s">
        <v>5439</v>
      </c>
      <c r="G43" t="s">
        <v>5440</v>
      </c>
      <c r="H43" t="s">
        <v>5441</v>
      </c>
      <c r="I43" t="s">
        <v>5442</v>
      </c>
      <c r="J43" t="s">
        <v>5443</v>
      </c>
      <c r="K43" t="s">
        <v>5444</v>
      </c>
      <c r="L43" t="s">
        <v>5445</v>
      </c>
    </row>
    <row r="44" spans="1:12" x14ac:dyDescent="0.25">
      <c r="A44" s="124" t="s">
        <v>5446</v>
      </c>
      <c r="B44" s="122">
        <v>8.7739999999999991</v>
      </c>
      <c r="C44" s="122">
        <v>225.07561000000001</v>
      </c>
      <c r="D44" s="122" t="s">
        <v>6731</v>
      </c>
      <c r="F44" t="s">
        <v>5447</v>
      </c>
      <c r="G44" t="s">
        <v>5448</v>
      </c>
      <c r="H44" t="s">
        <v>853</v>
      </c>
      <c r="I44" t="s">
        <v>853</v>
      </c>
      <c r="J44" t="s">
        <v>853</v>
      </c>
      <c r="K44" t="s">
        <v>5449</v>
      </c>
      <c r="L44" t="s">
        <v>853</v>
      </c>
    </row>
    <row r="45" spans="1:12" x14ac:dyDescent="0.25">
      <c r="A45" s="124" t="s">
        <v>5450</v>
      </c>
      <c r="B45" s="122">
        <v>10.305</v>
      </c>
      <c r="C45" s="122">
        <v>225.07499999999999</v>
      </c>
      <c r="D45" s="122" t="s">
        <v>6731</v>
      </c>
      <c r="F45" t="s">
        <v>5451</v>
      </c>
      <c r="G45" t="s">
        <v>5452</v>
      </c>
      <c r="H45" t="s">
        <v>5453</v>
      </c>
      <c r="I45" t="s">
        <v>5454</v>
      </c>
      <c r="J45" t="s">
        <v>5455</v>
      </c>
      <c r="K45" t="s">
        <v>5456</v>
      </c>
      <c r="L45" t="s">
        <v>5457</v>
      </c>
    </row>
    <row r="46" spans="1:12" x14ac:dyDescent="0.25">
      <c r="A46" s="124" t="s">
        <v>5458</v>
      </c>
      <c r="B46" s="122">
        <v>6.899</v>
      </c>
      <c r="C46" s="122">
        <v>131.04883000000001</v>
      </c>
      <c r="D46" s="122" t="s">
        <v>6731</v>
      </c>
      <c r="F46" t="s">
        <v>5459</v>
      </c>
      <c r="G46" t="s">
        <v>5460</v>
      </c>
      <c r="H46" t="s">
        <v>5461</v>
      </c>
      <c r="I46" t="s">
        <v>853</v>
      </c>
      <c r="J46" t="s">
        <v>853</v>
      </c>
      <c r="K46" t="s">
        <v>5462</v>
      </c>
      <c r="L46" t="s">
        <v>853</v>
      </c>
    </row>
    <row r="47" spans="1:12" x14ac:dyDescent="0.25">
      <c r="A47" s="124" t="s">
        <v>5463</v>
      </c>
      <c r="B47" s="122">
        <v>16.818999999999999</v>
      </c>
      <c r="C47" s="122">
        <v>163.03856999999999</v>
      </c>
      <c r="D47" s="122" t="s">
        <v>6731</v>
      </c>
      <c r="F47" t="s">
        <v>5464</v>
      </c>
      <c r="G47" t="s">
        <v>853</v>
      </c>
      <c r="H47" t="s">
        <v>853</v>
      </c>
      <c r="I47" t="s">
        <v>5465</v>
      </c>
      <c r="J47" t="s">
        <v>853</v>
      </c>
      <c r="K47" t="s">
        <v>853</v>
      </c>
      <c r="L47" t="s">
        <v>5466</v>
      </c>
    </row>
    <row r="48" spans="1:12" x14ac:dyDescent="0.25">
      <c r="A48" s="124" t="s">
        <v>5467</v>
      </c>
      <c r="B48" s="122">
        <v>0.56799999999999995</v>
      </c>
      <c r="C48" s="122">
        <v>84.044610000000006</v>
      </c>
      <c r="D48" s="122" t="s">
        <v>2483</v>
      </c>
      <c r="F48" t="s">
        <v>5468</v>
      </c>
      <c r="G48" t="s">
        <v>5469</v>
      </c>
      <c r="H48" t="s">
        <v>5470</v>
      </c>
      <c r="I48" t="s">
        <v>5471</v>
      </c>
      <c r="J48" t="s">
        <v>5472</v>
      </c>
      <c r="K48" t="s">
        <v>5473</v>
      </c>
      <c r="L48" t="s">
        <v>5474</v>
      </c>
    </row>
    <row r="49" spans="1:12" x14ac:dyDescent="0.25">
      <c r="A49" s="124" t="s">
        <v>1359</v>
      </c>
      <c r="B49" s="122">
        <v>10.872999999999999</v>
      </c>
      <c r="C49" s="122">
        <v>105.03339</v>
      </c>
      <c r="D49" s="122" t="s">
        <v>2483</v>
      </c>
      <c r="F49" t="s">
        <v>5475</v>
      </c>
      <c r="G49" t="s">
        <v>853</v>
      </c>
      <c r="H49" t="s">
        <v>853</v>
      </c>
      <c r="I49" t="s">
        <v>853</v>
      </c>
      <c r="J49" t="s">
        <v>853</v>
      </c>
      <c r="K49" t="s">
        <v>853</v>
      </c>
      <c r="L49" t="s">
        <v>853</v>
      </c>
    </row>
    <row r="50" spans="1:12" x14ac:dyDescent="0.25">
      <c r="A50" s="124" t="s">
        <v>5476</v>
      </c>
      <c r="B50" s="122">
        <v>7.4550000000000001</v>
      </c>
      <c r="C50" s="122">
        <v>353.13308999999998</v>
      </c>
      <c r="D50" s="122" t="s">
        <v>2483</v>
      </c>
      <c r="F50" t="s">
        <v>853</v>
      </c>
      <c r="G50" t="s">
        <v>5477</v>
      </c>
      <c r="H50" t="s">
        <v>853</v>
      </c>
      <c r="I50" t="s">
        <v>853</v>
      </c>
      <c r="J50" t="s">
        <v>853</v>
      </c>
      <c r="K50" t="s">
        <v>5478</v>
      </c>
      <c r="L50" t="s">
        <v>853</v>
      </c>
    </row>
    <row r="51" spans="1:12" x14ac:dyDescent="0.25">
      <c r="A51" s="124" t="s">
        <v>5479</v>
      </c>
      <c r="B51" s="122">
        <v>11.583</v>
      </c>
      <c r="C51" s="122">
        <v>353.13333</v>
      </c>
      <c r="D51" s="122" t="s">
        <v>2483</v>
      </c>
      <c r="F51" t="s">
        <v>853</v>
      </c>
      <c r="G51" t="s">
        <v>5480</v>
      </c>
      <c r="H51" t="s">
        <v>5481</v>
      </c>
      <c r="I51" t="s">
        <v>5482</v>
      </c>
      <c r="J51" t="s">
        <v>5483</v>
      </c>
      <c r="K51" t="s">
        <v>5484</v>
      </c>
      <c r="L51" t="s">
        <v>5485</v>
      </c>
    </row>
    <row r="52" spans="1:12" x14ac:dyDescent="0.25">
      <c r="A52" s="124" t="s">
        <v>5486</v>
      </c>
      <c r="B52" s="122">
        <v>17.329000000000001</v>
      </c>
      <c r="C52" s="122">
        <v>123.08044</v>
      </c>
      <c r="D52" s="122" t="s">
        <v>2483</v>
      </c>
      <c r="F52" t="s">
        <v>5487</v>
      </c>
      <c r="G52" t="s">
        <v>853</v>
      </c>
      <c r="H52" t="s">
        <v>5488</v>
      </c>
      <c r="I52" t="s">
        <v>5489</v>
      </c>
      <c r="J52" t="s">
        <v>5490</v>
      </c>
      <c r="K52" t="s">
        <v>5491</v>
      </c>
      <c r="L52" t="s">
        <v>5492</v>
      </c>
    </row>
    <row r="53" spans="1:12" x14ac:dyDescent="0.25">
      <c r="A53" s="124" t="s">
        <v>5493</v>
      </c>
      <c r="B53" s="122">
        <v>5.5090000000000003</v>
      </c>
      <c r="C53" s="122">
        <v>303.10723999999999</v>
      </c>
      <c r="D53" s="122" t="s">
        <v>2483</v>
      </c>
      <c r="F53" t="s">
        <v>5494</v>
      </c>
      <c r="G53" t="s">
        <v>5495</v>
      </c>
      <c r="H53" t="s">
        <v>5496</v>
      </c>
      <c r="I53" t="s">
        <v>5497</v>
      </c>
      <c r="J53" t="s">
        <v>5498</v>
      </c>
      <c r="K53" t="s">
        <v>5499</v>
      </c>
      <c r="L53" t="s">
        <v>5500</v>
      </c>
    </row>
    <row r="54" spans="1:12" x14ac:dyDescent="0.25">
      <c r="A54" s="124" t="s">
        <v>5501</v>
      </c>
      <c r="B54" s="122">
        <v>9.1430000000000007</v>
      </c>
      <c r="C54" s="122">
        <v>354.11847</v>
      </c>
      <c r="D54" s="122" t="s">
        <v>2483</v>
      </c>
      <c r="F54" t="s">
        <v>5502</v>
      </c>
      <c r="G54" t="s">
        <v>5503</v>
      </c>
      <c r="H54" t="s">
        <v>5504</v>
      </c>
      <c r="I54" t="s">
        <v>5505</v>
      </c>
      <c r="J54" t="s">
        <v>5506</v>
      </c>
      <c r="K54" t="s">
        <v>5507</v>
      </c>
      <c r="L54" t="s">
        <v>5508</v>
      </c>
    </row>
    <row r="55" spans="1:12" x14ac:dyDescent="0.25">
      <c r="A55" s="124" t="s">
        <v>5509</v>
      </c>
      <c r="B55" s="122">
        <v>14.382999999999999</v>
      </c>
      <c r="C55" s="122">
        <v>156.13840999999999</v>
      </c>
      <c r="D55" s="122" t="s">
        <v>2483</v>
      </c>
      <c r="F55" t="s">
        <v>5510</v>
      </c>
      <c r="G55" t="s">
        <v>5511</v>
      </c>
      <c r="H55" t="s">
        <v>853</v>
      </c>
      <c r="I55" t="s">
        <v>853</v>
      </c>
      <c r="J55" t="s">
        <v>853</v>
      </c>
      <c r="K55" t="s">
        <v>853</v>
      </c>
      <c r="L55" t="s">
        <v>853</v>
      </c>
    </row>
    <row r="56" spans="1:12" x14ac:dyDescent="0.25">
      <c r="A56" s="124" t="s">
        <v>5512</v>
      </c>
      <c r="B56" s="122">
        <v>0.53700000000000003</v>
      </c>
      <c r="C56" s="122">
        <v>191.03136000000001</v>
      </c>
      <c r="D56" s="122" t="s">
        <v>2483</v>
      </c>
      <c r="F56" t="s">
        <v>5513</v>
      </c>
      <c r="G56" t="s">
        <v>5514</v>
      </c>
      <c r="H56" t="s">
        <v>5515</v>
      </c>
      <c r="I56" t="s">
        <v>5516</v>
      </c>
      <c r="J56" t="s">
        <v>5517</v>
      </c>
      <c r="K56" t="s">
        <v>5518</v>
      </c>
      <c r="L56" t="s">
        <v>5519</v>
      </c>
    </row>
    <row r="57" spans="1:12" x14ac:dyDescent="0.25">
      <c r="A57" s="124" t="s">
        <v>5520</v>
      </c>
      <c r="B57" s="122">
        <v>14.795999999999999</v>
      </c>
      <c r="C57" s="122">
        <v>135.08008000000001</v>
      </c>
      <c r="D57" s="122" t="s">
        <v>2483</v>
      </c>
      <c r="F57" t="s">
        <v>5521</v>
      </c>
      <c r="G57" t="s">
        <v>5522</v>
      </c>
      <c r="H57" t="s">
        <v>5523</v>
      </c>
      <c r="I57" t="s">
        <v>853</v>
      </c>
      <c r="J57" t="s">
        <v>853</v>
      </c>
      <c r="K57" t="s">
        <v>5524</v>
      </c>
      <c r="L57" t="s">
        <v>853</v>
      </c>
    </row>
    <row r="58" spans="1:12" x14ac:dyDescent="0.25">
      <c r="A58" s="124" t="s">
        <v>5525</v>
      </c>
      <c r="B58" s="122">
        <v>13.887</v>
      </c>
      <c r="C58" s="122">
        <v>137.05959999999999</v>
      </c>
      <c r="D58" s="122" t="s">
        <v>2483</v>
      </c>
      <c r="F58" t="s">
        <v>5526</v>
      </c>
      <c r="G58" t="s">
        <v>5527</v>
      </c>
      <c r="H58" t="s">
        <v>5528</v>
      </c>
      <c r="I58" t="s">
        <v>5529</v>
      </c>
      <c r="J58" t="s">
        <v>5530</v>
      </c>
      <c r="K58" t="s">
        <v>5531</v>
      </c>
      <c r="L58" t="s">
        <v>5532</v>
      </c>
    </row>
    <row r="59" spans="1:12" x14ac:dyDescent="0.25">
      <c r="A59" s="124" t="s">
        <v>1369</v>
      </c>
      <c r="B59" s="122">
        <v>12.331</v>
      </c>
      <c r="C59" s="122">
        <v>105.03360000000001</v>
      </c>
      <c r="D59" s="122" t="s">
        <v>2483</v>
      </c>
      <c r="F59" t="s">
        <v>853</v>
      </c>
      <c r="G59" t="s">
        <v>853</v>
      </c>
      <c r="H59" t="s">
        <v>853</v>
      </c>
      <c r="I59" t="s">
        <v>853</v>
      </c>
      <c r="J59" t="s">
        <v>853</v>
      </c>
      <c r="K59" t="s">
        <v>853</v>
      </c>
      <c r="L59" t="s">
        <v>5533</v>
      </c>
    </row>
    <row r="60" spans="1:12" x14ac:dyDescent="0.25">
      <c r="A60" s="124" t="s">
        <v>5534</v>
      </c>
      <c r="B60" s="122">
        <v>15.356999999999999</v>
      </c>
      <c r="C60" s="122">
        <v>464.15377999999998</v>
      </c>
      <c r="D60" s="122" t="s">
        <v>2483</v>
      </c>
      <c r="F60" t="s">
        <v>5535</v>
      </c>
      <c r="G60" t="s">
        <v>5536</v>
      </c>
      <c r="H60" t="s">
        <v>5537</v>
      </c>
      <c r="I60" t="s">
        <v>5538</v>
      </c>
      <c r="J60" t="s">
        <v>5539</v>
      </c>
      <c r="K60" t="s">
        <v>5540</v>
      </c>
      <c r="L60" t="s">
        <v>5541</v>
      </c>
    </row>
    <row r="61" spans="1:12" x14ac:dyDescent="0.25">
      <c r="A61" s="124" t="s">
        <v>5542</v>
      </c>
      <c r="B61" s="122">
        <v>9.2080000000000002</v>
      </c>
      <c r="C61" s="122">
        <v>161.08052000000001</v>
      </c>
      <c r="D61" s="122" t="s">
        <v>2483</v>
      </c>
      <c r="F61" t="s">
        <v>853</v>
      </c>
      <c r="G61" t="s">
        <v>5543</v>
      </c>
      <c r="H61" t="s">
        <v>5544</v>
      </c>
      <c r="I61" t="s">
        <v>853</v>
      </c>
      <c r="J61" t="s">
        <v>853</v>
      </c>
      <c r="K61" t="s">
        <v>853</v>
      </c>
      <c r="L61" t="s">
        <v>853</v>
      </c>
    </row>
    <row r="62" spans="1:12" x14ac:dyDescent="0.25">
      <c r="A62" s="124" t="s">
        <v>5545</v>
      </c>
      <c r="B62" s="122">
        <v>5.1719999999999997</v>
      </c>
      <c r="C62" s="122">
        <v>158.08117999999999</v>
      </c>
      <c r="D62" s="122" t="s">
        <v>2483</v>
      </c>
      <c r="F62" t="s">
        <v>853</v>
      </c>
      <c r="G62" t="s">
        <v>5546</v>
      </c>
      <c r="H62" t="s">
        <v>5547</v>
      </c>
      <c r="I62" t="s">
        <v>853</v>
      </c>
      <c r="J62" t="s">
        <v>853</v>
      </c>
      <c r="K62" t="s">
        <v>5548</v>
      </c>
      <c r="L62" t="s">
        <v>853</v>
      </c>
    </row>
    <row r="63" spans="1:12" x14ac:dyDescent="0.25">
      <c r="A63" s="124" t="s">
        <v>5549</v>
      </c>
      <c r="B63" s="122">
        <v>9.6020000000000003</v>
      </c>
      <c r="C63" s="122">
        <v>157.08562000000001</v>
      </c>
      <c r="D63" s="122" t="s">
        <v>2483</v>
      </c>
      <c r="F63" t="s">
        <v>5550</v>
      </c>
      <c r="G63" t="s">
        <v>853</v>
      </c>
      <c r="H63" t="s">
        <v>5551</v>
      </c>
      <c r="I63" t="s">
        <v>853</v>
      </c>
      <c r="J63" t="s">
        <v>853</v>
      </c>
      <c r="K63" t="s">
        <v>853</v>
      </c>
      <c r="L63" t="s">
        <v>853</v>
      </c>
    </row>
    <row r="64" spans="1:12" x14ac:dyDescent="0.25">
      <c r="A64" s="124" t="s">
        <v>5552</v>
      </c>
      <c r="B64" s="122">
        <v>4.8310000000000004</v>
      </c>
      <c r="C64" s="122">
        <v>195.12213</v>
      </c>
      <c r="D64" s="122" t="s">
        <v>2483</v>
      </c>
      <c r="F64" t="s">
        <v>5553</v>
      </c>
      <c r="G64" t="s">
        <v>853</v>
      </c>
      <c r="H64" t="s">
        <v>5554</v>
      </c>
      <c r="I64" t="s">
        <v>853</v>
      </c>
      <c r="J64" t="s">
        <v>853</v>
      </c>
      <c r="K64" t="s">
        <v>853</v>
      </c>
      <c r="L64" t="s">
        <v>853</v>
      </c>
    </row>
    <row r="65" spans="1:12" x14ac:dyDescent="0.25">
      <c r="A65" s="124" t="s">
        <v>5555</v>
      </c>
      <c r="B65" s="122">
        <v>4.0449999999999999</v>
      </c>
      <c r="C65" s="122">
        <v>127.03881</v>
      </c>
      <c r="D65" s="122" t="s">
        <v>2483</v>
      </c>
      <c r="F65" t="s">
        <v>5556</v>
      </c>
      <c r="G65" t="s">
        <v>5557</v>
      </c>
      <c r="H65" t="s">
        <v>5558</v>
      </c>
      <c r="I65" t="s">
        <v>5559</v>
      </c>
      <c r="J65" t="s">
        <v>5560</v>
      </c>
      <c r="K65" t="s">
        <v>5561</v>
      </c>
      <c r="L65" t="s">
        <v>5562</v>
      </c>
    </row>
    <row r="66" spans="1:12" x14ac:dyDescent="0.25">
      <c r="A66" s="124" t="s">
        <v>5563</v>
      </c>
      <c r="B66" s="122">
        <v>15.488</v>
      </c>
      <c r="C66" s="122">
        <v>237.07533000000001</v>
      </c>
      <c r="D66" s="122" t="s">
        <v>2483</v>
      </c>
      <c r="F66" t="s">
        <v>5564</v>
      </c>
      <c r="G66" t="s">
        <v>5565</v>
      </c>
      <c r="H66" t="s">
        <v>5566</v>
      </c>
      <c r="I66" t="s">
        <v>5567</v>
      </c>
      <c r="J66" t="s">
        <v>5568</v>
      </c>
      <c r="K66" t="s">
        <v>5569</v>
      </c>
      <c r="L66" t="s">
        <v>5570</v>
      </c>
    </row>
    <row r="67" spans="1:12" x14ac:dyDescent="0.25">
      <c r="A67" s="124" t="s">
        <v>5571</v>
      </c>
      <c r="B67" s="122">
        <v>16.568999999999999</v>
      </c>
      <c r="C67" s="122">
        <v>237.07549</v>
      </c>
      <c r="D67" s="122" t="s">
        <v>2483</v>
      </c>
      <c r="F67" t="s">
        <v>5572</v>
      </c>
      <c r="G67" t="s">
        <v>5573</v>
      </c>
      <c r="H67" t="s">
        <v>5574</v>
      </c>
      <c r="I67" t="s">
        <v>853</v>
      </c>
      <c r="J67" t="s">
        <v>853</v>
      </c>
      <c r="K67" t="s">
        <v>5575</v>
      </c>
      <c r="L67" t="s">
        <v>5576</v>
      </c>
    </row>
    <row r="68" spans="1:12" x14ac:dyDescent="0.25">
      <c r="A68" s="124" t="s">
        <v>5577</v>
      </c>
      <c r="B68" s="122">
        <v>10.333</v>
      </c>
      <c r="C68" s="122">
        <v>339.07013000000001</v>
      </c>
      <c r="D68" s="122" t="s">
        <v>2483</v>
      </c>
      <c r="F68" t="s">
        <v>5578</v>
      </c>
      <c r="G68" t="s">
        <v>5579</v>
      </c>
      <c r="H68" t="s">
        <v>5580</v>
      </c>
      <c r="I68" t="s">
        <v>853</v>
      </c>
      <c r="J68" t="s">
        <v>853</v>
      </c>
      <c r="K68" t="s">
        <v>5581</v>
      </c>
      <c r="L68" t="s">
        <v>853</v>
      </c>
    </row>
    <row r="69" spans="1:12" x14ac:dyDescent="0.25">
      <c r="A69" s="124" t="s">
        <v>1370</v>
      </c>
      <c r="B69" s="122">
        <v>10.473000000000001</v>
      </c>
      <c r="C69" s="122">
        <v>105.03364000000001</v>
      </c>
      <c r="D69" s="122" t="s">
        <v>2483</v>
      </c>
      <c r="F69" t="s">
        <v>5582</v>
      </c>
      <c r="G69" t="s">
        <v>5583</v>
      </c>
      <c r="H69" t="s">
        <v>853</v>
      </c>
      <c r="I69" t="s">
        <v>5584</v>
      </c>
      <c r="J69" t="s">
        <v>853</v>
      </c>
      <c r="K69" t="s">
        <v>853</v>
      </c>
      <c r="L69" t="s">
        <v>5585</v>
      </c>
    </row>
    <row r="70" spans="1:12" x14ac:dyDescent="0.25">
      <c r="A70" s="124" t="s">
        <v>5586</v>
      </c>
      <c r="B70" s="122">
        <v>18.760000000000002</v>
      </c>
      <c r="C70" s="122">
        <v>193.04936000000001</v>
      </c>
      <c r="D70" s="122" t="s">
        <v>2483</v>
      </c>
      <c r="F70" t="s">
        <v>5587</v>
      </c>
      <c r="G70" t="s">
        <v>5588</v>
      </c>
      <c r="H70" t="s">
        <v>853</v>
      </c>
      <c r="I70" t="s">
        <v>853</v>
      </c>
      <c r="J70" t="s">
        <v>853</v>
      </c>
      <c r="K70" t="s">
        <v>853</v>
      </c>
      <c r="L70" t="s">
        <v>5589</v>
      </c>
    </row>
    <row r="71" spans="1:12" x14ac:dyDescent="0.25">
      <c r="A71" s="124" t="s">
        <v>5590</v>
      </c>
      <c r="B71" s="122">
        <v>15.49</v>
      </c>
      <c r="C71" s="122">
        <v>403.10095000000001</v>
      </c>
      <c r="D71" s="122" t="s">
        <v>2483</v>
      </c>
      <c r="F71" t="s">
        <v>5591</v>
      </c>
      <c r="G71" t="s">
        <v>5592</v>
      </c>
      <c r="H71" t="s">
        <v>5593</v>
      </c>
      <c r="I71" t="s">
        <v>853</v>
      </c>
      <c r="J71" t="s">
        <v>853</v>
      </c>
      <c r="K71" t="s">
        <v>853</v>
      </c>
      <c r="L71" t="s">
        <v>853</v>
      </c>
    </row>
    <row r="72" spans="1:12" x14ac:dyDescent="0.25">
      <c r="A72" s="124" t="s">
        <v>5594</v>
      </c>
      <c r="B72" s="122">
        <v>5.2649999999999997</v>
      </c>
      <c r="C72" s="122">
        <v>192.14134000000001</v>
      </c>
      <c r="D72" s="122" t="s">
        <v>2483</v>
      </c>
      <c r="F72" t="s">
        <v>5595</v>
      </c>
      <c r="G72" t="s">
        <v>5596</v>
      </c>
      <c r="H72" t="s">
        <v>5597</v>
      </c>
      <c r="I72" t="s">
        <v>853</v>
      </c>
      <c r="J72" t="s">
        <v>853</v>
      </c>
      <c r="K72" t="s">
        <v>5598</v>
      </c>
      <c r="L72" t="s">
        <v>853</v>
      </c>
    </row>
    <row r="73" spans="1:12" x14ac:dyDescent="0.25">
      <c r="A73" s="124" t="s">
        <v>5599</v>
      </c>
      <c r="B73" s="122">
        <v>10.906000000000001</v>
      </c>
      <c r="C73" s="122">
        <v>202.12553</v>
      </c>
      <c r="D73" s="122" t="s">
        <v>2483</v>
      </c>
      <c r="F73" t="s">
        <v>5600</v>
      </c>
      <c r="G73" t="s">
        <v>5601</v>
      </c>
      <c r="H73" t="s">
        <v>5602</v>
      </c>
      <c r="I73" t="s">
        <v>853</v>
      </c>
      <c r="J73" t="s">
        <v>853</v>
      </c>
      <c r="K73" t="s">
        <v>5603</v>
      </c>
      <c r="L73" t="s">
        <v>853</v>
      </c>
    </row>
    <row r="74" spans="1:12" x14ac:dyDescent="0.25">
      <c r="A74" s="124" t="s">
        <v>5604</v>
      </c>
      <c r="B74" s="122">
        <v>16.734000000000002</v>
      </c>
      <c r="C74" s="122">
        <v>337.06743999999998</v>
      </c>
      <c r="D74" s="122" t="s">
        <v>2483</v>
      </c>
      <c r="F74" t="s">
        <v>5605</v>
      </c>
      <c r="G74" t="s">
        <v>5606</v>
      </c>
      <c r="H74" t="s">
        <v>853</v>
      </c>
      <c r="I74" t="s">
        <v>5607</v>
      </c>
      <c r="J74" t="s">
        <v>5608</v>
      </c>
      <c r="K74" t="s">
        <v>853</v>
      </c>
      <c r="L74" t="s">
        <v>5609</v>
      </c>
    </row>
    <row r="75" spans="1:12" x14ac:dyDescent="0.25">
      <c r="A75" s="124" t="s">
        <v>5610</v>
      </c>
      <c r="B75" s="122">
        <v>9.41</v>
      </c>
      <c r="C75" s="122">
        <v>310.98482999999999</v>
      </c>
      <c r="D75" s="122" t="s">
        <v>2483</v>
      </c>
      <c r="F75" t="s">
        <v>853</v>
      </c>
      <c r="G75" t="s">
        <v>853</v>
      </c>
      <c r="H75" t="s">
        <v>853</v>
      </c>
      <c r="I75" t="s">
        <v>5611</v>
      </c>
      <c r="J75" t="s">
        <v>5612</v>
      </c>
      <c r="K75" t="s">
        <v>853</v>
      </c>
      <c r="L75" t="s">
        <v>5613</v>
      </c>
    </row>
    <row r="76" spans="1:12" x14ac:dyDescent="0.25">
      <c r="A76" s="124" t="s">
        <v>5614</v>
      </c>
      <c r="B76" s="122">
        <v>16.536000000000001</v>
      </c>
      <c r="C76" s="122">
        <v>149.09585999999999</v>
      </c>
      <c r="D76" s="122" t="s">
        <v>2483</v>
      </c>
      <c r="F76" t="s">
        <v>5615</v>
      </c>
      <c r="G76" t="s">
        <v>5616</v>
      </c>
      <c r="H76" t="s">
        <v>853</v>
      </c>
      <c r="I76" t="s">
        <v>5617</v>
      </c>
      <c r="J76" t="s">
        <v>853</v>
      </c>
      <c r="K76" t="s">
        <v>853</v>
      </c>
      <c r="L76" t="s">
        <v>5618</v>
      </c>
    </row>
    <row r="77" spans="1:12" x14ac:dyDescent="0.25">
      <c r="A77" s="124" t="s">
        <v>5619</v>
      </c>
      <c r="B77" s="122">
        <v>8.9779999999999998</v>
      </c>
      <c r="C77" s="122">
        <v>252.08584999999999</v>
      </c>
      <c r="D77" s="122" t="s">
        <v>2483</v>
      </c>
      <c r="F77" t="s">
        <v>5620</v>
      </c>
      <c r="G77" t="s">
        <v>5621</v>
      </c>
      <c r="H77" t="s">
        <v>853</v>
      </c>
      <c r="I77" t="s">
        <v>5622</v>
      </c>
      <c r="J77" t="s">
        <v>5623</v>
      </c>
      <c r="K77" t="s">
        <v>853</v>
      </c>
      <c r="L77" t="s">
        <v>5624</v>
      </c>
    </row>
    <row r="78" spans="1:12" x14ac:dyDescent="0.25">
      <c r="A78" s="124" t="s">
        <v>5625</v>
      </c>
      <c r="B78" s="122">
        <v>7.8040000000000003</v>
      </c>
      <c r="C78" s="122">
        <v>171.10127</v>
      </c>
      <c r="D78" s="122" t="s">
        <v>2483</v>
      </c>
      <c r="F78" t="s">
        <v>853</v>
      </c>
      <c r="G78" t="s">
        <v>5626</v>
      </c>
      <c r="H78" t="s">
        <v>5627</v>
      </c>
      <c r="I78" t="s">
        <v>5628</v>
      </c>
      <c r="J78" t="s">
        <v>853</v>
      </c>
      <c r="K78" t="s">
        <v>5629</v>
      </c>
      <c r="L78" t="s">
        <v>5630</v>
      </c>
    </row>
    <row r="79" spans="1:12" x14ac:dyDescent="0.25">
      <c r="A79" s="124" t="s">
        <v>5631</v>
      </c>
      <c r="B79" s="122">
        <v>7.5819999999999999</v>
      </c>
      <c r="C79" s="122">
        <v>171.10155</v>
      </c>
      <c r="D79" s="122" t="s">
        <v>2483</v>
      </c>
      <c r="F79" t="s">
        <v>5632</v>
      </c>
      <c r="G79" t="s">
        <v>5633</v>
      </c>
      <c r="H79" t="s">
        <v>5634</v>
      </c>
      <c r="I79" t="s">
        <v>5635</v>
      </c>
      <c r="J79" t="s">
        <v>5636</v>
      </c>
      <c r="K79" t="s">
        <v>5637</v>
      </c>
      <c r="L79" t="s">
        <v>5638</v>
      </c>
    </row>
    <row r="80" spans="1:12" x14ac:dyDescent="0.25">
      <c r="A80" s="124" t="s">
        <v>5639</v>
      </c>
      <c r="B80" s="122">
        <v>11.010999999999999</v>
      </c>
      <c r="C80" s="122">
        <v>564.35760000000005</v>
      </c>
      <c r="D80" s="122" t="s">
        <v>2483</v>
      </c>
      <c r="F80" t="s">
        <v>5640</v>
      </c>
      <c r="G80" t="s">
        <v>5641</v>
      </c>
      <c r="H80" t="s">
        <v>5642</v>
      </c>
      <c r="I80" t="s">
        <v>5643</v>
      </c>
      <c r="J80" t="s">
        <v>5644</v>
      </c>
      <c r="K80" t="s">
        <v>5645</v>
      </c>
      <c r="L80" t="s">
        <v>5646</v>
      </c>
    </row>
    <row r="81" spans="1:12" x14ac:dyDescent="0.25">
      <c r="A81" s="124" t="s">
        <v>5647</v>
      </c>
      <c r="B81" s="122">
        <v>8.0980000000000008</v>
      </c>
      <c r="C81" s="122">
        <v>290.15920999999997</v>
      </c>
      <c r="D81" s="122" t="s">
        <v>2483</v>
      </c>
      <c r="F81" t="s">
        <v>5648</v>
      </c>
      <c r="G81" t="s">
        <v>853</v>
      </c>
      <c r="H81" t="s">
        <v>853</v>
      </c>
      <c r="I81" t="s">
        <v>853</v>
      </c>
      <c r="J81" t="s">
        <v>853</v>
      </c>
      <c r="K81" t="s">
        <v>853</v>
      </c>
      <c r="L81" t="s">
        <v>853</v>
      </c>
    </row>
    <row r="82" spans="1:12" x14ac:dyDescent="0.25">
      <c r="A82" s="124" t="s">
        <v>5649</v>
      </c>
      <c r="B82" s="122">
        <v>10.323</v>
      </c>
      <c r="C82" s="122">
        <v>186.14823999999999</v>
      </c>
      <c r="D82" s="122" t="s">
        <v>2483</v>
      </c>
      <c r="F82" t="s">
        <v>5650</v>
      </c>
      <c r="G82" t="s">
        <v>5651</v>
      </c>
      <c r="H82" t="s">
        <v>853</v>
      </c>
      <c r="I82" t="s">
        <v>5652</v>
      </c>
      <c r="J82" t="s">
        <v>5653</v>
      </c>
      <c r="K82" t="s">
        <v>853</v>
      </c>
      <c r="L82" t="s">
        <v>5654</v>
      </c>
    </row>
    <row r="83" spans="1:12" x14ac:dyDescent="0.25">
      <c r="A83" s="124" t="s">
        <v>5655</v>
      </c>
      <c r="B83" s="122">
        <v>16.132000000000001</v>
      </c>
      <c r="C83" s="122">
        <v>172.16922</v>
      </c>
      <c r="D83" s="122" t="s">
        <v>2483</v>
      </c>
      <c r="F83" t="s">
        <v>5656</v>
      </c>
      <c r="G83" t="s">
        <v>5657</v>
      </c>
      <c r="H83" t="s">
        <v>5658</v>
      </c>
      <c r="I83" t="s">
        <v>853</v>
      </c>
      <c r="J83" t="s">
        <v>853</v>
      </c>
      <c r="K83" t="s">
        <v>853</v>
      </c>
      <c r="L83" t="s">
        <v>853</v>
      </c>
    </row>
    <row r="84" spans="1:12" x14ac:dyDescent="0.25">
      <c r="A84" s="124" t="s">
        <v>5659</v>
      </c>
      <c r="B84" s="122">
        <v>13.647</v>
      </c>
      <c r="C84" s="122">
        <v>253.12366</v>
      </c>
      <c r="D84" s="122" t="s">
        <v>2483</v>
      </c>
      <c r="F84" t="s">
        <v>5660</v>
      </c>
      <c r="G84" t="s">
        <v>5661</v>
      </c>
      <c r="H84" t="s">
        <v>5662</v>
      </c>
      <c r="I84" t="s">
        <v>5663</v>
      </c>
      <c r="J84" t="s">
        <v>853</v>
      </c>
      <c r="K84" t="s">
        <v>5664</v>
      </c>
      <c r="L84" t="s">
        <v>5665</v>
      </c>
    </row>
    <row r="85" spans="1:12" x14ac:dyDescent="0.25">
      <c r="A85" s="124" t="s">
        <v>5666</v>
      </c>
      <c r="B85" s="122">
        <v>16.768999999999998</v>
      </c>
      <c r="C85" s="122">
        <v>234.14857000000001</v>
      </c>
      <c r="D85" s="122" t="s">
        <v>2483</v>
      </c>
      <c r="F85" t="s">
        <v>853</v>
      </c>
      <c r="G85" t="s">
        <v>5667</v>
      </c>
      <c r="H85" t="s">
        <v>5668</v>
      </c>
      <c r="I85" t="s">
        <v>5669</v>
      </c>
      <c r="J85" t="s">
        <v>853</v>
      </c>
      <c r="K85" t="s">
        <v>5670</v>
      </c>
      <c r="L85" t="s">
        <v>5671</v>
      </c>
    </row>
    <row r="86" spans="1:12" x14ac:dyDescent="0.25">
      <c r="A86" s="124" t="s">
        <v>5672</v>
      </c>
      <c r="B86" s="122">
        <v>10.321999999999999</v>
      </c>
      <c r="C86" s="122">
        <v>207.06467000000001</v>
      </c>
      <c r="D86" s="122" t="s">
        <v>2483</v>
      </c>
      <c r="F86" t="s">
        <v>5673</v>
      </c>
      <c r="G86" t="s">
        <v>5674</v>
      </c>
      <c r="H86" t="s">
        <v>5675</v>
      </c>
      <c r="I86" t="s">
        <v>5676</v>
      </c>
      <c r="J86" t="s">
        <v>5677</v>
      </c>
      <c r="K86" t="s">
        <v>5678</v>
      </c>
      <c r="L86" t="s">
        <v>5679</v>
      </c>
    </row>
    <row r="87" spans="1:12" x14ac:dyDescent="0.25">
      <c r="A87" s="124" t="s">
        <v>5680</v>
      </c>
      <c r="B87" s="122">
        <v>6.6130000000000004</v>
      </c>
      <c r="C87" s="122">
        <v>342.17511000000002</v>
      </c>
      <c r="D87" s="122" t="s">
        <v>2483</v>
      </c>
      <c r="F87" t="s">
        <v>853</v>
      </c>
      <c r="G87" t="s">
        <v>5681</v>
      </c>
      <c r="H87" t="s">
        <v>5682</v>
      </c>
      <c r="I87" t="s">
        <v>5683</v>
      </c>
      <c r="J87" t="s">
        <v>853</v>
      </c>
      <c r="K87" t="s">
        <v>5684</v>
      </c>
      <c r="L87" t="s">
        <v>5685</v>
      </c>
    </row>
    <row r="88" spans="1:12" x14ac:dyDescent="0.25">
      <c r="A88" s="124" t="s">
        <v>5686</v>
      </c>
      <c r="B88" s="122">
        <v>15.526</v>
      </c>
      <c r="C88" s="122">
        <v>133.10120000000001</v>
      </c>
      <c r="D88" s="122" t="s">
        <v>2483</v>
      </c>
      <c r="F88" t="s">
        <v>853</v>
      </c>
      <c r="G88" t="s">
        <v>5687</v>
      </c>
      <c r="H88" t="s">
        <v>5688</v>
      </c>
      <c r="I88" t="s">
        <v>5689</v>
      </c>
      <c r="J88" t="s">
        <v>853</v>
      </c>
      <c r="K88" t="s">
        <v>5690</v>
      </c>
      <c r="L88" t="s">
        <v>5691</v>
      </c>
    </row>
    <row r="89" spans="1:12" x14ac:dyDescent="0.25">
      <c r="A89" s="124" t="s">
        <v>1389</v>
      </c>
      <c r="B89" s="122">
        <v>7.5830000000000002</v>
      </c>
      <c r="C89" s="122">
        <v>111.0804</v>
      </c>
      <c r="D89" s="122" t="s">
        <v>2483</v>
      </c>
      <c r="F89" t="s">
        <v>5692</v>
      </c>
      <c r="G89" t="s">
        <v>5693</v>
      </c>
      <c r="H89" t="s">
        <v>5694</v>
      </c>
      <c r="I89" t="s">
        <v>853</v>
      </c>
      <c r="J89" t="s">
        <v>853</v>
      </c>
      <c r="K89" t="s">
        <v>853</v>
      </c>
      <c r="L89" t="s">
        <v>853</v>
      </c>
    </row>
    <row r="90" spans="1:12" x14ac:dyDescent="0.25">
      <c r="A90" s="124" t="s">
        <v>5695</v>
      </c>
      <c r="B90" s="122">
        <v>1.913</v>
      </c>
      <c r="C90" s="122">
        <v>165.07554999999999</v>
      </c>
      <c r="D90" s="122" t="s">
        <v>2483</v>
      </c>
      <c r="F90" t="s">
        <v>5696</v>
      </c>
      <c r="G90" t="s">
        <v>5697</v>
      </c>
      <c r="H90" t="s">
        <v>5698</v>
      </c>
      <c r="I90" t="s">
        <v>5699</v>
      </c>
      <c r="J90" t="s">
        <v>5700</v>
      </c>
      <c r="K90" t="s">
        <v>5701</v>
      </c>
      <c r="L90" t="s">
        <v>5702</v>
      </c>
    </row>
    <row r="91" spans="1:12" x14ac:dyDescent="0.25">
      <c r="A91" s="124" t="s">
        <v>5703</v>
      </c>
      <c r="B91" s="122">
        <v>11.702999999999999</v>
      </c>
      <c r="C91" s="122">
        <v>171.13788</v>
      </c>
      <c r="D91" s="122" t="s">
        <v>2483</v>
      </c>
      <c r="F91" t="s">
        <v>853</v>
      </c>
      <c r="G91" t="s">
        <v>5704</v>
      </c>
      <c r="H91" t="s">
        <v>853</v>
      </c>
      <c r="I91" t="s">
        <v>853</v>
      </c>
      <c r="J91" t="s">
        <v>853</v>
      </c>
      <c r="K91" t="s">
        <v>5705</v>
      </c>
      <c r="L91" t="s">
        <v>5706</v>
      </c>
    </row>
    <row r="92" spans="1:12" x14ac:dyDescent="0.25">
      <c r="A92" s="124" t="s">
        <v>5707</v>
      </c>
      <c r="B92" s="122">
        <v>12.609</v>
      </c>
      <c r="C92" s="122">
        <v>187.08652000000001</v>
      </c>
      <c r="D92" s="122" t="s">
        <v>2483</v>
      </c>
      <c r="F92" t="s">
        <v>5708</v>
      </c>
      <c r="G92" t="s">
        <v>853</v>
      </c>
      <c r="H92" t="s">
        <v>5709</v>
      </c>
      <c r="I92" t="s">
        <v>5710</v>
      </c>
      <c r="J92" t="s">
        <v>5711</v>
      </c>
      <c r="K92" t="s">
        <v>5712</v>
      </c>
      <c r="L92" t="s">
        <v>5713</v>
      </c>
    </row>
    <row r="93" spans="1:12" x14ac:dyDescent="0.25">
      <c r="A93" s="124" t="s">
        <v>5714</v>
      </c>
      <c r="B93" s="122">
        <v>11.146000000000001</v>
      </c>
      <c r="C93" s="122">
        <v>163.13265999999999</v>
      </c>
      <c r="D93" s="122" t="s">
        <v>2483</v>
      </c>
      <c r="F93" t="s">
        <v>5715</v>
      </c>
      <c r="G93" t="s">
        <v>5716</v>
      </c>
      <c r="H93" t="s">
        <v>5717</v>
      </c>
      <c r="I93" t="s">
        <v>5718</v>
      </c>
      <c r="J93" t="s">
        <v>5719</v>
      </c>
      <c r="K93" t="s">
        <v>5720</v>
      </c>
      <c r="L93" t="s">
        <v>5721</v>
      </c>
    </row>
    <row r="94" spans="1:12" x14ac:dyDescent="0.25">
      <c r="A94" s="124" t="s">
        <v>5722</v>
      </c>
      <c r="B94" s="122">
        <v>13.331</v>
      </c>
      <c r="C94" s="122">
        <v>167.14302000000001</v>
      </c>
      <c r="D94" s="122" t="s">
        <v>2483</v>
      </c>
      <c r="F94" t="s">
        <v>853</v>
      </c>
      <c r="G94" t="s">
        <v>5723</v>
      </c>
      <c r="H94" t="s">
        <v>853</v>
      </c>
      <c r="I94" t="s">
        <v>5724</v>
      </c>
      <c r="J94" t="s">
        <v>5725</v>
      </c>
      <c r="K94" t="s">
        <v>853</v>
      </c>
      <c r="L94" t="s">
        <v>5726</v>
      </c>
    </row>
    <row r="95" spans="1:12" x14ac:dyDescent="0.25">
      <c r="A95" s="124" t="s">
        <v>5727</v>
      </c>
      <c r="B95" s="122">
        <v>13.105</v>
      </c>
      <c r="C95" s="122">
        <v>167.14304000000001</v>
      </c>
      <c r="D95" s="122" t="s">
        <v>2483</v>
      </c>
      <c r="F95" t="s">
        <v>853</v>
      </c>
      <c r="G95" t="s">
        <v>853</v>
      </c>
      <c r="H95" t="s">
        <v>853</v>
      </c>
      <c r="I95" t="s">
        <v>5728</v>
      </c>
      <c r="J95" t="s">
        <v>853</v>
      </c>
      <c r="K95" t="s">
        <v>5729</v>
      </c>
      <c r="L95" t="s">
        <v>853</v>
      </c>
    </row>
    <row r="96" spans="1:12" x14ac:dyDescent="0.25">
      <c r="A96" s="124" t="s">
        <v>5730</v>
      </c>
      <c r="B96" s="122">
        <v>17.928999999999998</v>
      </c>
      <c r="C96" s="122">
        <v>167.14306999999999</v>
      </c>
      <c r="D96" s="122" t="s">
        <v>2483</v>
      </c>
      <c r="F96" t="s">
        <v>5731</v>
      </c>
      <c r="G96" t="s">
        <v>5732</v>
      </c>
      <c r="H96" t="s">
        <v>5733</v>
      </c>
      <c r="I96" t="s">
        <v>5734</v>
      </c>
      <c r="J96" t="s">
        <v>5735</v>
      </c>
      <c r="K96" t="s">
        <v>5736</v>
      </c>
      <c r="L96" t="s">
        <v>5737</v>
      </c>
    </row>
    <row r="97" spans="1:12" x14ac:dyDescent="0.25">
      <c r="A97" s="124" t="s">
        <v>5738</v>
      </c>
      <c r="B97" s="122">
        <v>11.228</v>
      </c>
      <c r="C97" s="122">
        <v>143.07002</v>
      </c>
      <c r="D97" s="122" t="s">
        <v>2483</v>
      </c>
      <c r="F97" t="s">
        <v>853</v>
      </c>
      <c r="G97" t="s">
        <v>853</v>
      </c>
      <c r="H97" t="s">
        <v>853</v>
      </c>
      <c r="I97" t="s">
        <v>853</v>
      </c>
      <c r="J97" t="s">
        <v>853</v>
      </c>
      <c r="K97" t="s">
        <v>853</v>
      </c>
      <c r="L97" t="s">
        <v>5739</v>
      </c>
    </row>
    <row r="98" spans="1:12" x14ac:dyDescent="0.25">
      <c r="A98" s="124" t="s">
        <v>5740</v>
      </c>
      <c r="B98" s="122">
        <v>0.54600000000000004</v>
      </c>
      <c r="C98" s="122">
        <v>291.08377000000002</v>
      </c>
      <c r="D98" s="122" t="s">
        <v>2483</v>
      </c>
      <c r="F98" t="s">
        <v>853</v>
      </c>
      <c r="G98" t="s">
        <v>853</v>
      </c>
      <c r="H98" t="s">
        <v>853</v>
      </c>
      <c r="I98" t="s">
        <v>853</v>
      </c>
      <c r="J98" t="s">
        <v>853</v>
      </c>
      <c r="K98" t="s">
        <v>853</v>
      </c>
      <c r="L98" t="s">
        <v>5741</v>
      </c>
    </row>
    <row r="99" spans="1:12" x14ac:dyDescent="0.25">
      <c r="A99" s="124" t="s">
        <v>5742</v>
      </c>
      <c r="B99" s="122">
        <v>15.044</v>
      </c>
      <c r="C99" s="122">
        <v>253.17889</v>
      </c>
      <c r="D99" s="122" t="s">
        <v>2483</v>
      </c>
      <c r="F99" t="s">
        <v>5743</v>
      </c>
      <c r="G99" t="s">
        <v>5744</v>
      </c>
      <c r="H99" t="s">
        <v>5745</v>
      </c>
      <c r="I99" t="s">
        <v>5746</v>
      </c>
      <c r="J99" t="s">
        <v>5747</v>
      </c>
      <c r="K99" t="s">
        <v>5748</v>
      </c>
      <c r="L99" t="s">
        <v>5749</v>
      </c>
    </row>
    <row r="100" spans="1:12" x14ac:dyDescent="0.25">
      <c r="A100" s="124" t="s">
        <v>1397</v>
      </c>
      <c r="B100" s="122">
        <v>9.2579999999999991</v>
      </c>
      <c r="C100" s="122">
        <v>111.11676</v>
      </c>
      <c r="D100" s="122" t="s">
        <v>2483</v>
      </c>
      <c r="F100" t="s">
        <v>5750</v>
      </c>
      <c r="G100" t="s">
        <v>5751</v>
      </c>
      <c r="H100" t="s">
        <v>853</v>
      </c>
      <c r="I100" t="s">
        <v>853</v>
      </c>
      <c r="J100" t="s">
        <v>853</v>
      </c>
      <c r="K100" t="s">
        <v>853</v>
      </c>
      <c r="L100" t="s">
        <v>5752</v>
      </c>
    </row>
    <row r="101" spans="1:12" x14ac:dyDescent="0.25">
      <c r="A101" s="124" t="s">
        <v>5753</v>
      </c>
      <c r="B101" s="122">
        <v>0.54300000000000004</v>
      </c>
      <c r="C101" s="122">
        <v>185.03203999999999</v>
      </c>
      <c r="D101" s="122" t="s">
        <v>2483</v>
      </c>
      <c r="F101" t="s">
        <v>5754</v>
      </c>
      <c r="G101" t="s">
        <v>853</v>
      </c>
      <c r="H101" t="s">
        <v>853</v>
      </c>
      <c r="I101" t="s">
        <v>853</v>
      </c>
      <c r="J101" t="s">
        <v>853</v>
      </c>
      <c r="K101" t="s">
        <v>853</v>
      </c>
      <c r="L101" t="s">
        <v>5755</v>
      </c>
    </row>
    <row r="102" spans="1:12" x14ac:dyDescent="0.25">
      <c r="A102" s="124" t="s">
        <v>5756</v>
      </c>
      <c r="B102" s="122">
        <v>0.54900000000000004</v>
      </c>
      <c r="C102" s="122">
        <v>247.05779000000001</v>
      </c>
      <c r="D102" s="122" t="s">
        <v>2483</v>
      </c>
      <c r="F102" t="s">
        <v>5757</v>
      </c>
      <c r="G102" t="s">
        <v>853</v>
      </c>
      <c r="H102" t="s">
        <v>853</v>
      </c>
      <c r="I102" t="s">
        <v>853</v>
      </c>
      <c r="J102" t="s">
        <v>853</v>
      </c>
      <c r="K102" t="s">
        <v>853</v>
      </c>
      <c r="L102" t="s">
        <v>5758</v>
      </c>
    </row>
    <row r="103" spans="1:12" x14ac:dyDescent="0.25">
      <c r="A103" s="124" t="s">
        <v>5759</v>
      </c>
      <c r="B103" s="122">
        <v>1.1619999999999999</v>
      </c>
      <c r="C103" s="122">
        <v>247.05779999999999</v>
      </c>
      <c r="D103" s="122" t="s">
        <v>2483</v>
      </c>
      <c r="F103" t="s">
        <v>5760</v>
      </c>
      <c r="G103" t="s">
        <v>5761</v>
      </c>
      <c r="H103" t="s">
        <v>853</v>
      </c>
      <c r="I103" t="s">
        <v>5762</v>
      </c>
      <c r="J103" t="s">
        <v>5763</v>
      </c>
      <c r="K103" t="s">
        <v>853</v>
      </c>
      <c r="L103" t="s">
        <v>5764</v>
      </c>
    </row>
    <row r="104" spans="1:12" x14ac:dyDescent="0.25">
      <c r="A104" s="124" t="s">
        <v>5765</v>
      </c>
      <c r="B104" s="123"/>
      <c r="C104" s="123"/>
      <c r="D104" s="122" t="s">
        <v>2483</v>
      </c>
      <c r="F104" t="s">
        <v>5766</v>
      </c>
      <c r="G104" t="s">
        <v>853</v>
      </c>
      <c r="H104" t="s">
        <v>853</v>
      </c>
      <c r="I104" t="s">
        <v>853</v>
      </c>
      <c r="J104" t="s">
        <v>853</v>
      </c>
      <c r="K104" t="s">
        <v>853</v>
      </c>
      <c r="L104" t="s">
        <v>5767</v>
      </c>
    </row>
    <row r="105" spans="1:12" x14ac:dyDescent="0.25">
      <c r="A105" s="124" t="s">
        <v>5768</v>
      </c>
      <c r="B105" s="122">
        <v>15.782</v>
      </c>
      <c r="C105" s="122">
        <v>151.07512</v>
      </c>
      <c r="D105" s="122" t="s">
        <v>2483</v>
      </c>
      <c r="F105" t="s">
        <v>5769</v>
      </c>
      <c r="G105" t="s">
        <v>853</v>
      </c>
      <c r="H105" t="s">
        <v>853</v>
      </c>
      <c r="I105" t="s">
        <v>5770</v>
      </c>
      <c r="J105" t="s">
        <v>5771</v>
      </c>
      <c r="K105" t="s">
        <v>853</v>
      </c>
      <c r="L105" t="s">
        <v>5772</v>
      </c>
    </row>
    <row r="106" spans="1:12" x14ac:dyDescent="0.25">
      <c r="A106" s="124" t="s">
        <v>5773</v>
      </c>
      <c r="B106" s="122">
        <v>8.3249999999999993</v>
      </c>
      <c r="C106" s="122">
        <v>327.20053000000001</v>
      </c>
      <c r="D106" s="122" t="s">
        <v>2483</v>
      </c>
      <c r="F106" t="s">
        <v>853</v>
      </c>
      <c r="G106" t="s">
        <v>5774</v>
      </c>
      <c r="H106" t="s">
        <v>853</v>
      </c>
      <c r="I106" t="s">
        <v>853</v>
      </c>
      <c r="J106" t="s">
        <v>853</v>
      </c>
      <c r="K106" t="s">
        <v>853</v>
      </c>
      <c r="L106" t="s">
        <v>5775</v>
      </c>
    </row>
    <row r="107" spans="1:12" x14ac:dyDescent="0.25">
      <c r="A107" s="124" t="s">
        <v>5776</v>
      </c>
      <c r="B107" s="122">
        <v>18.164000000000001</v>
      </c>
      <c r="C107" s="122">
        <v>207.13811000000001</v>
      </c>
      <c r="D107" s="122" t="s">
        <v>2483</v>
      </c>
      <c r="F107" t="s">
        <v>5777</v>
      </c>
      <c r="G107" t="s">
        <v>5778</v>
      </c>
      <c r="H107" t="s">
        <v>5779</v>
      </c>
      <c r="I107" t="s">
        <v>5780</v>
      </c>
      <c r="J107" t="s">
        <v>5781</v>
      </c>
      <c r="K107" t="s">
        <v>5782</v>
      </c>
      <c r="L107" t="s">
        <v>5783</v>
      </c>
    </row>
    <row r="108" spans="1:12" x14ac:dyDescent="0.25">
      <c r="A108" s="124" t="s">
        <v>5784</v>
      </c>
      <c r="B108" s="122">
        <v>14.989000000000001</v>
      </c>
      <c r="C108" s="122">
        <v>160.07552000000001</v>
      </c>
      <c r="D108" s="122" t="s">
        <v>2483</v>
      </c>
      <c r="F108" t="s">
        <v>5785</v>
      </c>
      <c r="G108" t="s">
        <v>853</v>
      </c>
      <c r="H108" t="s">
        <v>5786</v>
      </c>
      <c r="I108" t="s">
        <v>5787</v>
      </c>
      <c r="J108" t="s">
        <v>5788</v>
      </c>
      <c r="K108" t="s">
        <v>5789</v>
      </c>
      <c r="L108" t="s">
        <v>5790</v>
      </c>
    </row>
    <row r="109" spans="1:12" x14ac:dyDescent="0.25">
      <c r="A109" s="124" t="s">
        <v>5791</v>
      </c>
      <c r="B109" s="122">
        <v>18.704000000000001</v>
      </c>
      <c r="C109" s="122">
        <v>245.1506</v>
      </c>
      <c r="D109" s="122" t="s">
        <v>2483</v>
      </c>
      <c r="F109" t="s">
        <v>5792</v>
      </c>
      <c r="G109" t="s">
        <v>5793</v>
      </c>
      <c r="H109" t="s">
        <v>853</v>
      </c>
      <c r="I109" t="s">
        <v>5794</v>
      </c>
      <c r="J109" t="s">
        <v>5795</v>
      </c>
      <c r="K109" t="s">
        <v>5796</v>
      </c>
      <c r="L109" t="s">
        <v>5797</v>
      </c>
    </row>
    <row r="110" spans="1:12" x14ac:dyDescent="0.25">
      <c r="A110" s="124" t="s">
        <v>5798</v>
      </c>
      <c r="B110" s="122">
        <v>13.616</v>
      </c>
      <c r="C110" s="122">
        <v>247.07262</v>
      </c>
      <c r="D110" s="122" t="s">
        <v>2483</v>
      </c>
      <c r="F110" t="s">
        <v>853</v>
      </c>
      <c r="G110" t="s">
        <v>853</v>
      </c>
      <c r="H110" t="s">
        <v>5799</v>
      </c>
      <c r="I110" t="s">
        <v>5800</v>
      </c>
      <c r="J110" t="s">
        <v>853</v>
      </c>
      <c r="K110" t="s">
        <v>853</v>
      </c>
      <c r="L110" t="s">
        <v>853</v>
      </c>
    </row>
    <row r="111" spans="1:12" x14ac:dyDescent="0.25">
      <c r="A111" s="124" t="s">
        <v>1403</v>
      </c>
      <c r="B111" s="122">
        <v>12.21</v>
      </c>
      <c r="C111" s="122">
        <v>111.11709</v>
      </c>
      <c r="D111" s="122" t="s">
        <v>2483</v>
      </c>
      <c r="F111" t="s">
        <v>5801</v>
      </c>
      <c r="G111" t="s">
        <v>853</v>
      </c>
      <c r="H111" t="s">
        <v>853</v>
      </c>
      <c r="I111" t="s">
        <v>5802</v>
      </c>
      <c r="J111" t="s">
        <v>853</v>
      </c>
      <c r="K111" t="s">
        <v>5803</v>
      </c>
      <c r="L111" t="s">
        <v>5804</v>
      </c>
    </row>
    <row r="112" spans="1:12" x14ac:dyDescent="0.25">
      <c r="A112" s="124" t="s">
        <v>5805</v>
      </c>
      <c r="B112" s="122">
        <v>9.7720000000000002</v>
      </c>
      <c r="C112" s="122">
        <v>437.14904999999999</v>
      </c>
      <c r="D112" s="122" t="s">
        <v>2483</v>
      </c>
      <c r="F112" t="s">
        <v>5806</v>
      </c>
      <c r="G112" t="s">
        <v>853</v>
      </c>
      <c r="H112" t="s">
        <v>853</v>
      </c>
      <c r="I112" t="s">
        <v>853</v>
      </c>
      <c r="J112" t="s">
        <v>853</v>
      </c>
      <c r="K112" t="s">
        <v>853</v>
      </c>
      <c r="L112" t="s">
        <v>853</v>
      </c>
    </row>
    <row r="113" spans="1:12" x14ac:dyDescent="0.25">
      <c r="A113" s="124" t="s">
        <v>5807</v>
      </c>
      <c r="B113" s="122">
        <v>13.411</v>
      </c>
      <c r="C113" s="122">
        <v>315.18011000000001</v>
      </c>
      <c r="D113" s="122" t="s">
        <v>2483</v>
      </c>
      <c r="F113" t="s">
        <v>5808</v>
      </c>
      <c r="G113" t="s">
        <v>5809</v>
      </c>
      <c r="H113" t="s">
        <v>5810</v>
      </c>
      <c r="I113" t="s">
        <v>5811</v>
      </c>
      <c r="J113" t="s">
        <v>5812</v>
      </c>
      <c r="K113" t="s">
        <v>5813</v>
      </c>
      <c r="L113" t="s">
        <v>5814</v>
      </c>
    </row>
    <row r="114" spans="1:12" x14ac:dyDescent="0.25">
      <c r="A114" s="124" t="s">
        <v>5815</v>
      </c>
      <c r="B114" s="122">
        <v>7.7060000000000004</v>
      </c>
      <c r="C114" s="122">
        <v>306.09710999999999</v>
      </c>
      <c r="D114" s="122" t="s">
        <v>2483</v>
      </c>
      <c r="F114" t="s">
        <v>853</v>
      </c>
      <c r="G114" t="s">
        <v>853</v>
      </c>
      <c r="H114" t="s">
        <v>853</v>
      </c>
      <c r="I114" t="s">
        <v>853</v>
      </c>
      <c r="J114" t="s">
        <v>853</v>
      </c>
      <c r="K114" t="s">
        <v>853</v>
      </c>
      <c r="L114" t="s">
        <v>853</v>
      </c>
    </row>
    <row r="115" spans="1:12" x14ac:dyDescent="0.25">
      <c r="A115" s="124" t="s">
        <v>5816</v>
      </c>
      <c r="B115" s="122">
        <v>8.8320000000000007</v>
      </c>
      <c r="C115" s="122">
        <v>291.09679999999997</v>
      </c>
      <c r="D115" s="122" t="s">
        <v>2483</v>
      </c>
      <c r="F115" t="s">
        <v>5817</v>
      </c>
      <c r="G115" t="s">
        <v>853</v>
      </c>
      <c r="H115" t="s">
        <v>853</v>
      </c>
      <c r="I115" t="s">
        <v>853</v>
      </c>
      <c r="J115" t="s">
        <v>853</v>
      </c>
      <c r="K115" t="s">
        <v>853</v>
      </c>
      <c r="L115" t="s">
        <v>5818</v>
      </c>
    </row>
    <row r="116" spans="1:12" x14ac:dyDescent="0.25">
      <c r="A116" s="124" t="s">
        <v>5819</v>
      </c>
      <c r="B116" s="122">
        <v>10.301</v>
      </c>
      <c r="C116" s="122">
        <v>242.10201000000001</v>
      </c>
      <c r="D116" s="122" t="s">
        <v>2483</v>
      </c>
      <c r="F116" t="s">
        <v>5820</v>
      </c>
      <c r="G116" t="s">
        <v>853</v>
      </c>
      <c r="H116" t="s">
        <v>853</v>
      </c>
      <c r="I116" t="s">
        <v>853</v>
      </c>
      <c r="J116" t="s">
        <v>853</v>
      </c>
      <c r="K116" t="s">
        <v>853</v>
      </c>
      <c r="L116" t="s">
        <v>5821</v>
      </c>
    </row>
    <row r="117" spans="1:12" x14ac:dyDescent="0.25">
      <c r="A117" s="124" t="s">
        <v>5822</v>
      </c>
      <c r="B117" s="122">
        <v>18.524999999999999</v>
      </c>
      <c r="C117" s="122">
        <v>407.07181000000003</v>
      </c>
      <c r="D117" s="122" t="s">
        <v>2483</v>
      </c>
      <c r="F117" t="s">
        <v>5823</v>
      </c>
      <c r="G117" t="s">
        <v>5824</v>
      </c>
      <c r="H117" t="s">
        <v>853</v>
      </c>
      <c r="I117" t="s">
        <v>5825</v>
      </c>
      <c r="J117" t="s">
        <v>853</v>
      </c>
      <c r="K117" t="s">
        <v>5826</v>
      </c>
      <c r="L117" t="s">
        <v>5827</v>
      </c>
    </row>
    <row r="118" spans="1:12" x14ac:dyDescent="0.25">
      <c r="A118" s="124" t="s">
        <v>5828</v>
      </c>
      <c r="B118" s="122">
        <v>7.6669999999999998</v>
      </c>
      <c r="C118" s="122">
        <v>357.11745999999999</v>
      </c>
      <c r="D118" s="122" t="s">
        <v>2483</v>
      </c>
      <c r="F118" t="s">
        <v>5829</v>
      </c>
      <c r="G118" t="s">
        <v>853</v>
      </c>
      <c r="H118" t="s">
        <v>5830</v>
      </c>
      <c r="I118" t="s">
        <v>853</v>
      </c>
      <c r="J118" t="s">
        <v>5831</v>
      </c>
      <c r="K118" t="s">
        <v>5832</v>
      </c>
      <c r="L118" t="s">
        <v>5833</v>
      </c>
    </row>
    <row r="119" spans="1:12" x14ac:dyDescent="0.25">
      <c r="A119" s="124" t="s">
        <v>5834</v>
      </c>
      <c r="B119" s="122">
        <v>9.0009999999999994</v>
      </c>
      <c r="C119" s="122">
        <v>371.22742</v>
      </c>
      <c r="D119" s="122" t="s">
        <v>2483</v>
      </c>
      <c r="F119" t="s">
        <v>5835</v>
      </c>
      <c r="G119" t="s">
        <v>5836</v>
      </c>
      <c r="H119" t="s">
        <v>5837</v>
      </c>
      <c r="I119" t="s">
        <v>853</v>
      </c>
      <c r="J119" t="s">
        <v>5838</v>
      </c>
      <c r="K119" t="s">
        <v>853</v>
      </c>
      <c r="L119" t="s">
        <v>853</v>
      </c>
    </row>
    <row r="120" spans="1:12" x14ac:dyDescent="0.25">
      <c r="A120" s="124" t="s">
        <v>5839</v>
      </c>
      <c r="B120" s="122">
        <v>11.122</v>
      </c>
      <c r="C120" s="122">
        <v>183.10121000000001</v>
      </c>
      <c r="D120" s="122" t="s">
        <v>2483</v>
      </c>
      <c r="F120" t="s">
        <v>5840</v>
      </c>
      <c r="G120" t="s">
        <v>5841</v>
      </c>
      <c r="H120" t="s">
        <v>853</v>
      </c>
      <c r="I120" t="s">
        <v>5842</v>
      </c>
      <c r="J120" t="s">
        <v>5843</v>
      </c>
      <c r="K120" t="s">
        <v>853</v>
      </c>
      <c r="L120" t="s">
        <v>5844</v>
      </c>
    </row>
    <row r="121" spans="1:12" x14ac:dyDescent="0.25">
      <c r="A121" s="124" t="s">
        <v>1406</v>
      </c>
      <c r="B121" s="122">
        <v>9.7170000000000005</v>
      </c>
      <c r="C121" s="122">
        <v>113.09604</v>
      </c>
      <c r="D121" s="122" t="s">
        <v>2483</v>
      </c>
      <c r="F121" t="s">
        <v>853</v>
      </c>
      <c r="G121" t="s">
        <v>853</v>
      </c>
      <c r="H121" t="s">
        <v>853</v>
      </c>
      <c r="I121" t="s">
        <v>853</v>
      </c>
      <c r="J121" t="s">
        <v>853</v>
      </c>
      <c r="K121" t="s">
        <v>853</v>
      </c>
      <c r="L121" t="s">
        <v>5845</v>
      </c>
    </row>
    <row r="122" spans="1:12" x14ac:dyDescent="0.25">
      <c r="A122" s="124" t="s">
        <v>5846</v>
      </c>
      <c r="B122" s="122">
        <v>12.558999999999999</v>
      </c>
      <c r="C122" s="122">
        <v>183.10140999999999</v>
      </c>
      <c r="D122" s="122" t="s">
        <v>2483</v>
      </c>
      <c r="F122" t="s">
        <v>5847</v>
      </c>
      <c r="G122" t="s">
        <v>5848</v>
      </c>
      <c r="H122" t="s">
        <v>5849</v>
      </c>
      <c r="I122" t="s">
        <v>5850</v>
      </c>
      <c r="J122" t="s">
        <v>5851</v>
      </c>
      <c r="K122" t="s">
        <v>5852</v>
      </c>
      <c r="L122" t="s">
        <v>5853</v>
      </c>
    </row>
    <row r="123" spans="1:12" x14ac:dyDescent="0.25">
      <c r="A123" s="124" t="s">
        <v>5854</v>
      </c>
      <c r="B123" s="122">
        <v>18.16</v>
      </c>
      <c r="C123" s="122">
        <v>387.10750999999999</v>
      </c>
      <c r="D123" s="122" t="s">
        <v>2483</v>
      </c>
      <c r="F123" t="s">
        <v>5855</v>
      </c>
      <c r="G123" t="s">
        <v>5856</v>
      </c>
      <c r="H123" t="s">
        <v>5857</v>
      </c>
      <c r="I123" t="s">
        <v>853</v>
      </c>
      <c r="J123" t="s">
        <v>853</v>
      </c>
      <c r="K123" t="s">
        <v>853</v>
      </c>
      <c r="L123" t="s">
        <v>853</v>
      </c>
    </row>
    <row r="124" spans="1:12" x14ac:dyDescent="0.25">
      <c r="A124" s="124" t="s">
        <v>5858</v>
      </c>
      <c r="B124" s="122">
        <v>10.257</v>
      </c>
      <c r="C124" s="122">
        <v>316.11899</v>
      </c>
      <c r="D124" s="122" t="s">
        <v>2483</v>
      </c>
      <c r="F124" t="s">
        <v>5859</v>
      </c>
      <c r="G124" t="s">
        <v>5860</v>
      </c>
      <c r="H124" t="s">
        <v>853</v>
      </c>
      <c r="I124" t="s">
        <v>853</v>
      </c>
      <c r="J124" t="s">
        <v>853</v>
      </c>
      <c r="K124" t="s">
        <v>853</v>
      </c>
      <c r="L124" t="s">
        <v>853</v>
      </c>
    </row>
    <row r="125" spans="1:12" x14ac:dyDescent="0.25">
      <c r="A125" s="124" t="s">
        <v>5861</v>
      </c>
      <c r="B125" s="122">
        <v>9.5350000000000001</v>
      </c>
      <c r="C125" s="122">
        <v>236.11215000000001</v>
      </c>
      <c r="D125" s="122" t="s">
        <v>2483</v>
      </c>
      <c r="F125" t="s">
        <v>5862</v>
      </c>
      <c r="G125" t="s">
        <v>5863</v>
      </c>
      <c r="H125" t="s">
        <v>853</v>
      </c>
      <c r="I125" t="s">
        <v>5864</v>
      </c>
      <c r="J125" t="s">
        <v>5865</v>
      </c>
      <c r="K125" t="s">
        <v>853</v>
      </c>
      <c r="L125" t="s">
        <v>5866</v>
      </c>
    </row>
    <row r="126" spans="1:12" x14ac:dyDescent="0.25">
      <c r="A126" s="124" t="s">
        <v>5867</v>
      </c>
      <c r="B126" s="122">
        <v>17.48</v>
      </c>
      <c r="C126" s="122">
        <v>241.11942999999999</v>
      </c>
      <c r="D126" s="122" t="s">
        <v>2483</v>
      </c>
      <c r="F126" t="s">
        <v>5868</v>
      </c>
      <c r="G126" t="s">
        <v>5869</v>
      </c>
      <c r="H126" t="s">
        <v>853</v>
      </c>
      <c r="I126" t="s">
        <v>5870</v>
      </c>
      <c r="J126" t="s">
        <v>853</v>
      </c>
      <c r="K126" t="s">
        <v>5871</v>
      </c>
      <c r="L126" t="s">
        <v>5872</v>
      </c>
    </row>
    <row r="127" spans="1:12" x14ac:dyDescent="0.25">
      <c r="A127" s="124" t="s">
        <v>5873</v>
      </c>
      <c r="B127" s="122">
        <v>2.5449999999999999</v>
      </c>
      <c r="C127" s="122">
        <v>210.07561999999999</v>
      </c>
      <c r="D127" s="122" t="s">
        <v>2483</v>
      </c>
      <c r="F127" t="s">
        <v>853</v>
      </c>
      <c r="G127" t="s">
        <v>5874</v>
      </c>
      <c r="H127" t="s">
        <v>853</v>
      </c>
      <c r="I127" t="s">
        <v>853</v>
      </c>
      <c r="J127" t="s">
        <v>853</v>
      </c>
      <c r="K127" t="s">
        <v>853</v>
      </c>
      <c r="L127" t="s">
        <v>853</v>
      </c>
    </row>
    <row r="128" spans="1:12" x14ac:dyDescent="0.25">
      <c r="A128" s="124" t="s">
        <v>5875</v>
      </c>
      <c r="B128" s="122">
        <v>16.234000000000002</v>
      </c>
      <c r="C128" s="122">
        <v>483.12637000000001</v>
      </c>
      <c r="D128" s="122" t="s">
        <v>2483</v>
      </c>
      <c r="F128" t="s">
        <v>5876</v>
      </c>
      <c r="G128" t="s">
        <v>5877</v>
      </c>
      <c r="H128" t="s">
        <v>5878</v>
      </c>
      <c r="I128" t="s">
        <v>5879</v>
      </c>
      <c r="J128" t="s">
        <v>5880</v>
      </c>
      <c r="K128" t="s">
        <v>5881</v>
      </c>
      <c r="L128" t="s">
        <v>5882</v>
      </c>
    </row>
    <row r="129" spans="1:12" x14ac:dyDescent="0.25">
      <c r="A129" s="124" t="s">
        <v>5883</v>
      </c>
      <c r="B129" s="122">
        <v>8.141</v>
      </c>
      <c r="C129" s="122">
        <v>418.15093999999999</v>
      </c>
      <c r="D129" s="122" t="s">
        <v>2483</v>
      </c>
      <c r="F129" t="s">
        <v>5884</v>
      </c>
      <c r="G129" t="s">
        <v>5885</v>
      </c>
      <c r="H129" t="s">
        <v>853</v>
      </c>
      <c r="I129" t="s">
        <v>5886</v>
      </c>
      <c r="J129" t="s">
        <v>853</v>
      </c>
      <c r="K129" t="s">
        <v>853</v>
      </c>
      <c r="L129" t="s">
        <v>5887</v>
      </c>
    </row>
    <row r="130" spans="1:12" x14ac:dyDescent="0.25">
      <c r="A130" s="124" t="s">
        <v>5888</v>
      </c>
      <c r="B130" s="122">
        <v>11.444000000000001</v>
      </c>
      <c r="C130" s="122">
        <v>241.1071</v>
      </c>
      <c r="D130" s="122" t="s">
        <v>2483</v>
      </c>
      <c r="F130" t="s">
        <v>5889</v>
      </c>
      <c r="G130" t="s">
        <v>5890</v>
      </c>
      <c r="H130" t="s">
        <v>853</v>
      </c>
      <c r="I130" t="s">
        <v>5891</v>
      </c>
      <c r="J130" t="s">
        <v>853</v>
      </c>
      <c r="K130" t="s">
        <v>853</v>
      </c>
      <c r="L130" t="s">
        <v>5892</v>
      </c>
    </row>
    <row r="131" spans="1:12" x14ac:dyDescent="0.25">
      <c r="A131" s="124" t="s">
        <v>5893</v>
      </c>
      <c r="B131" s="122">
        <v>7.9059999999999997</v>
      </c>
      <c r="C131" s="122">
        <v>322.09093999999999</v>
      </c>
      <c r="D131" s="122" t="s">
        <v>2483</v>
      </c>
      <c r="F131" t="s">
        <v>5894</v>
      </c>
      <c r="G131" t="s">
        <v>5895</v>
      </c>
      <c r="H131" t="s">
        <v>5896</v>
      </c>
      <c r="I131" t="s">
        <v>5897</v>
      </c>
      <c r="J131" t="s">
        <v>5898</v>
      </c>
      <c r="K131" t="s">
        <v>5899</v>
      </c>
      <c r="L131" t="s">
        <v>5900</v>
      </c>
    </row>
    <row r="132" spans="1:12" x14ac:dyDescent="0.25">
      <c r="A132" s="124" t="s">
        <v>5901</v>
      </c>
      <c r="B132" s="122">
        <v>11.526</v>
      </c>
      <c r="C132" s="122">
        <v>219.10077999999999</v>
      </c>
      <c r="D132" s="122" t="s">
        <v>2483</v>
      </c>
      <c r="F132" t="s">
        <v>5902</v>
      </c>
      <c r="G132" t="s">
        <v>5903</v>
      </c>
      <c r="H132" t="s">
        <v>5904</v>
      </c>
      <c r="I132" t="s">
        <v>5905</v>
      </c>
      <c r="J132" t="s">
        <v>5906</v>
      </c>
      <c r="K132" t="s">
        <v>5907</v>
      </c>
      <c r="L132" t="s">
        <v>5908</v>
      </c>
    </row>
    <row r="133" spans="1:12" x14ac:dyDescent="0.25">
      <c r="A133" s="124" t="s">
        <v>5909</v>
      </c>
      <c r="B133" s="122">
        <v>6.49</v>
      </c>
      <c r="C133" s="122">
        <v>300.18207000000001</v>
      </c>
      <c r="D133" s="122" t="s">
        <v>2483</v>
      </c>
      <c r="F133" t="s">
        <v>5910</v>
      </c>
      <c r="G133" t="s">
        <v>5911</v>
      </c>
      <c r="H133" t="s">
        <v>5912</v>
      </c>
      <c r="I133" t="s">
        <v>5913</v>
      </c>
      <c r="J133" t="s">
        <v>5914</v>
      </c>
      <c r="K133" t="s">
        <v>5915</v>
      </c>
      <c r="L133" t="s">
        <v>5916</v>
      </c>
    </row>
    <row r="134" spans="1:12" x14ac:dyDescent="0.25">
      <c r="A134" s="124" t="s">
        <v>5917</v>
      </c>
      <c r="B134" s="122">
        <v>16.875</v>
      </c>
      <c r="C134" s="122">
        <v>383.24164000000002</v>
      </c>
      <c r="D134" s="122" t="s">
        <v>2483</v>
      </c>
      <c r="F134" t="s">
        <v>5918</v>
      </c>
      <c r="G134" t="s">
        <v>5919</v>
      </c>
      <c r="H134" t="s">
        <v>5920</v>
      </c>
      <c r="I134" t="s">
        <v>5921</v>
      </c>
      <c r="J134" t="s">
        <v>5922</v>
      </c>
      <c r="K134" t="s">
        <v>5923</v>
      </c>
      <c r="L134" t="s">
        <v>5924</v>
      </c>
    </row>
    <row r="135" spans="1:12" x14ac:dyDescent="0.25">
      <c r="A135" s="124" t="s">
        <v>5925</v>
      </c>
      <c r="B135" s="122">
        <v>8.3089999999999993</v>
      </c>
      <c r="C135" s="122">
        <v>406.17138999999997</v>
      </c>
      <c r="D135" s="122" t="s">
        <v>2483</v>
      </c>
      <c r="F135" t="s">
        <v>5926</v>
      </c>
      <c r="G135" t="s">
        <v>5927</v>
      </c>
      <c r="H135" t="s">
        <v>5928</v>
      </c>
      <c r="I135" t="s">
        <v>5929</v>
      </c>
      <c r="J135" t="s">
        <v>5930</v>
      </c>
      <c r="K135" t="s">
        <v>5931</v>
      </c>
      <c r="L135" t="s">
        <v>5932</v>
      </c>
    </row>
    <row r="136" spans="1:12" x14ac:dyDescent="0.25">
      <c r="A136" s="124" t="s">
        <v>5933</v>
      </c>
      <c r="B136" s="122">
        <v>17.16</v>
      </c>
      <c r="C136" s="122">
        <v>209.15303</v>
      </c>
      <c r="D136" s="122" t="s">
        <v>2483</v>
      </c>
      <c r="F136" t="s">
        <v>5934</v>
      </c>
      <c r="G136" t="s">
        <v>5935</v>
      </c>
      <c r="H136" t="s">
        <v>5936</v>
      </c>
      <c r="I136" t="s">
        <v>5937</v>
      </c>
      <c r="J136" t="s">
        <v>5938</v>
      </c>
      <c r="K136" t="s">
        <v>5939</v>
      </c>
      <c r="L136" t="s">
        <v>853</v>
      </c>
    </row>
    <row r="137" spans="1:12" x14ac:dyDescent="0.25">
      <c r="A137" s="124" t="s">
        <v>5940</v>
      </c>
      <c r="B137" s="122">
        <v>12.867000000000001</v>
      </c>
      <c r="C137" s="122">
        <v>271.15341000000001</v>
      </c>
      <c r="D137" s="122" t="s">
        <v>2483</v>
      </c>
      <c r="F137" t="s">
        <v>853</v>
      </c>
      <c r="G137" t="s">
        <v>5941</v>
      </c>
      <c r="H137" t="s">
        <v>5942</v>
      </c>
      <c r="I137" t="s">
        <v>5943</v>
      </c>
      <c r="J137" t="s">
        <v>5944</v>
      </c>
      <c r="K137" t="s">
        <v>5945</v>
      </c>
      <c r="L137" t="s">
        <v>5946</v>
      </c>
    </row>
    <row r="138" spans="1:12" x14ac:dyDescent="0.25">
      <c r="A138" s="124" t="s">
        <v>5947</v>
      </c>
      <c r="B138" s="122">
        <v>19.928000000000001</v>
      </c>
      <c r="C138" s="122">
        <v>205.08528000000001</v>
      </c>
      <c r="D138" s="122" t="s">
        <v>2483</v>
      </c>
      <c r="F138" t="s">
        <v>5948</v>
      </c>
      <c r="G138" t="s">
        <v>853</v>
      </c>
      <c r="H138" t="s">
        <v>5949</v>
      </c>
      <c r="I138" t="s">
        <v>853</v>
      </c>
      <c r="J138" t="s">
        <v>853</v>
      </c>
      <c r="K138" t="s">
        <v>853</v>
      </c>
      <c r="L138" t="s">
        <v>5950</v>
      </c>
    </row>
    <row r="139" spans="1:12" x14ac:dyDescent="0.25">
      <c r="A139" s="124" t="s">
        <v>5951</v>
      </c>
      <c r="B139" s="122">
        <v>16.731000000000002</v>
      </c>
      <c r="C139" s="122">
        <v>332.11196999999999</v>
      </c>
      <c r="D139" s="122" t="s">
        <v>2483</v>
      </c>
      <c r="F139" t="s">
        <v>5952</v>
      </c>
      <c r="G139" t="s">
        <v>5953</v>
      </c>
      <c r="H139" t="s">
        <v>5954</v>
      </c>
      <c r="I139" t="s">
        <v>5955</v>
      </c>
      <c r="J139" t="s">
        <v>853</v>
      </c>
      <c r="K139" t="s">
        <v>5956</v>
      </c>
      <c r="L139" t="s">
        <v>5957</v>
      </c>
    </row>
    <row r="140" spans="1:12" x14ac:dyDescent="0.25">
      <c r="A140" s="124" t="s">
        <v>5958</v>
      </c>
      <c r="B140" s="122">
        <v>19.741</v>
      </c>
      <c r="C140" s="122">
        <v>324.21591000000001</v>
      </c>
      <c r="D140" s="122" t="s">
        <v>2483</v>
      </c>
      <c r="F140" t="s">
        <v>5959</v>
      </c>
      <c r="G140" t="s">
        <v>853</v>
      </c>
      <c r="H140" t="s">
        <v>853</v>
      </c>
      <c r="I140" t="s">
        <v>5960</v>
      </c>
      <c r="J140" t="s">
        <v>853</v>
      </c>
      <c r="K140" t="s">
        <v>853</v>
      </c>
      <c r="L140" t="s">
        <v>5961</v>
      </c>
    </row>
    <row r="141" spans="1:12" x14ac:dyDescent="0.25">
      <c r="A141" s="124" t="s">
        <v>5962</v>
      </c>
      <c r="B141" s="122">
        <v>19.925000000000001</v>
      </c>
      <c r="C141" s="122">
        <v>324.21631000000002</v>
      </c>
      <c r="D141" s="122" t="s">
        <v>2483</v>
      </c>
      <c r="F141" t="s">
        <v>5963</v>
      </c>
      <c r="G141" t="s">
        <v>5964</v>
      </c>
      <c r="H141" t="s">
        <v>853</v>
      </c>
      <c r="I141" t="s">
        <v>5965</v>
      </c>
      <c r="J141" t="s">
        <v>5966</v>
      </c>
      <c r="K141" t="s">
        <v>853</v>
      </c>
      <c r="L141" t="s">
        <v>5967</v>
      </c>
    </row>
    <row r="142" spans="1:12" x14ac:dyDescent="0.25">
      <c r="A142" s="124" t="s">
        <v>5968</v>
      </c>
      <c r="B142" s="122">
        <v>13.616</v>
      </c>
      <c r="C142" s="122">
        <v>209.11654999999999</v>
      </c>
      <c r="D142" s="122" t="s">
        <v>2483</v>
      </c>
      <c r="F142" t="s">
        <v>853</v>
      </c>
      <c r="G142" t="s">
        <v>5969</v>
      </c>
      <c r="H142" t="s">
        <v>5970</v>
      </c>
      <c r="I142" t="s">
        <v>5971</v>
      </c>
      <c r="J142" t="s">
        <v>5972</v>
      </c>
      <c r="K142" t="s">
        <v>5973</v>
      </c>
      <c r="L142" t="s">
        <v>5974</v>
      </c>
    </row>
    <row r="143" spans="1:12" x14ac:dyDescent="0.25">
      <c r="A143" s="124" t="s">
        <v>5975</v>
      </c>
      <c r="B143" s="122">
        <v>18.454000000000001</v>
      </c>
      <c r="C143" s="122">
        <v>551.11719000000005</v>
      </c>
      <c r="D143" s="122" t="s">
        <v>2483</v>
      </c>
      <c r="F143" t="s">
        <v>853</v>
      </c>
      <c r="G143" t="s">
        <v>5976</v>
      </c>
      <c r="H143" t="s">
        <v>5977</v>
      </c>
      <c r="I143" t="s">
        <v>5978</v>
      </c>
      <c r="J143" t="s">
        <v>5979</v>
      </c>
      <c r="K143" t="s">
        <v>5980</v>
      </c>
      <c r="L143" t="s">
        <v>5981</v>
      </c>
    </row>
    <row r="144" spans="1:12" x14ac:dyDescent="0.25">
      <c r="A144" s="124" t="s">
        <v>5982</v>
      </c>
      <c r="B144" s="122">
        <v>5.3460000000000001</v>
      </c>
      <c r="C144" s="122">
        <v>204.12276</v>
      </c>
      <c r="D144" s="122" t="s">
        <v>2483</v>
      </c>
      <c r="F144" t="s">
        <v>5983</v>
      </c>
      <c r="G144" t="s">
        <v>5984</v>
      </c>
      <c r="H144" t="s">
        <v>5985</v>
      </c>
      <c r="I144" t="s">
        <v>853</v>
      </c>
      <c r="J144" t="s">
        <v>853</v>
      </c>
      <c r="K144" t="s">
        <v>853</v>
      </c>
      <c r="L144" t="s">
        <v>853</v>
      </c>
    </row>
    <row r="145" spans="1:12" x14ac:dyDescent="0.25">
      <c r="A145" s="124" t="s">
        <v>5986</v>
      </c>
      <c r="B145" s="122">
        <v>17.327000000000002</v>
      </c>
      <c r="C145" s="122">
        <v>416.15526999999997</v>
      </c>
      <c r="D145" s="122" t="s">
        <v>2483</v>
      </c>
      <c r="F145" t="s">
        <v>5987</v>
      </c>
      <c r="G145" t="s">
        <v>5988</v>
      </c>
      <c r="H145" t="s">
        <v>5989</v>
      </c>
      <c r="I145" t="s">
        <v>5990</v>
      </c>
      <c r="J145" t="s">
        <v>5991</v>
      </c>
      <c r="K145" t="s">
        <v>5992</v>
      </c>
      <c r="L145" t="s">
        <v>5993</v>
      </c>
    </row>
    <row r="146" spans="1:12" x14ac:dyDescent="0.25">
      <c r="A146" s="124" t="s">
        <v>5994</v>
      </c>
      <c r="B146" s="122">
        <v>18.260000000000002</v>
      </c>
      <c r="C146" s="122">
        <v>595.14422999999999</v>
      </c>
      <c r="D146" s="122" t="s">
        <v>2483</v>
      </c>
      <c r="F146" t="s">
        <v>5995</v>
      </c>
      <c r="G146" t="s">
        <v>5996</v>
      </c>
      <c r="H146" t="s">
        <v>853</v>
      </c>
      <c r="I146" t="s">
        <v>5997</v>
      </c>
      <c r="J146" t="s">
        <v>853</v>
      </c>
      <c r="K146" t="s">
        <v>853</v>
      </c>
      <c r="L146" t="s">
        <v>853</v>
      </c>
    </row>
    <row r="147" spans="1:12" x14ac:dyDescent="0.25">
      <c r="A147" s="124" t="s">
        <v>5998</v>
      </c>
      <c r="B147" s="122">
        <v>18.257999999999999</v>
      </c>
      <c r="C147" s="122">
        <v>577.13184000000001</v>
      </c>
      <c r="D147" s="122" t="s">
        <v>2483</v>
      </c>
      <c r="F147" t="s">
        <v>5999</v>
      </c>
      <c r="G147" t="s">
        <v>6000</v>
      </c>
      <c r="H147" t="s">
        <v>853</v>
      </c>
      <c r="I147" t="s">
        <v>6001</v>
      </c>
      <c r="J147" t="s">
        <v>6002</v>
      </c>
      <c r="K147" t="s">
        <v>853</v>
      </c>
      <c r="L147" t="s">
        <v>6003</v>
      </c>
    </row>
    <row r="148" spans="1:12" x14ac:dyDescent="0.25">
      <c r="A148" s="124" t="s">
        <v>6004</v>
      </c>
      <c r="B148" s="122">
        <v>16.231999999999999</v>
      </c>
      <c r="C148" s="122">
        <v>443.13216999999997</v>
      </c>
      <c r="D148" s="122" t="s">
        <v>2483</v>
      </c>
      <c r="F148" t="s">
        <v>6005</v>
      </c>
      <c r="G148" t="s">
        <v>6006</v>
      </c>
      <c r="H148" t="s">
        <v>6007</v>
      </c>
      <c r="I148" t="s">
        <v>6008</v>
      </c>
      <c r="J148" t="s">
        <v>6009</v>
      </c>
      <c r="K148" t="s">
        <v>6010</v>
      </c>
      <c r="L148" t="s">
        <v>6011</v>
      </c>
    </row>
    <row r="149" spans="1:12" x14ac:dyDescent="0.25">
      <c r="A149" s="124" t="s">
        <v>1423</v>
      </c>
      <c r="B149" s="122">
        <v>3.3809999999999998</v>
      </c>
      <c r="C149" s="122">
        <v>115.07543</v>
      </c>
      <c r="D149" s="122" t="s">
        <v>2483</v>
      </c>
      <c r="F149" t="s">
        <v>6012</v>
      </c>
      <c r="G149" t="s">
        <v>6013</v>
      </c>
      <c r="H149" t="s">
        <v>6014</v>
      </c>
      <c r="I149" t="s">
        <v>6015</v>
      </c>
      <c r="J149" t="s">
        <v>6016</v>
      </c>
      <c r="K149" t="s">
        <v>6017</v>
      </c>
      <c r="L149" t="s">
        <v>6018</v>
      </c>
    </row>
    <row r="150" spans="1:12" x14ac:dyDescent="0.25">
      <c r="A150" s="124" t="s">
        <v>6019</v>
      </c>
      <c r="B150" s="122">
        <v>12.288</v>
      </c>
      <c r="C150" s="122">
        <v>257.13808999999998</v>
      </c>
      <c r="D150" s="122" t="s">
        <v>2483</v>
      </c>
      <c r="F150" t="s">
        <v>6020</v>
      </c>
      <c r="G150" t="s">
        <v>6021</v>
      </c>
      <c r="H150" t="s">
        <v>6022</v>
      </c>
      <c r="I150" t="s">
        <v>6023</v>
      </c>
      <c r="J150" t="s">
        <v>6024</v>
      </c>
      <c r="K150" t="s">
        <v>6025</v>
      </c>
      <c r="L150" t="s">
        <v>6026</v>
      </c>
    </row>
    <row r="151" spans="1:12" x14ac:dyDescent="0.25">
      <c r="A151" s="124" t="s">
        <v>6027</v>
      </c>
      <c r="B151" s="122">
        <v>10.119999999999999</v>
      </c>
      <c r="C151" s="122">
        <v>190.10712000000001</v>
      </c>
      <c r="D151" s="122" t="s">
        <v>2483</v>
      </c>
      <c r="F151" t="s">
        <v>853</v>
      </c>
      <c r="G151" t="s">
        <v>6028</v>
      </c>
      <c r="H151" t="s">
        <v>6029</v>
      </c>
      <c r="I151" t="s">
        <v>6030</v>
      </c>
      <c r="J151" t="s">
        <v>6031</v>
      </c>
      <c r="K151" t="s">
        <v>6032</v>
      </c>
      <c r="L151" t="s">
        <v>6033</v>
      </c>
    </row>
    <row r="152" spans="1:12" x14ac:dyDescent="0.25">
      <c r="A152" s="124" t="s">
        <v>6034</v>
      </c>
      <c r="B152" s="122">
        <v>18.289000000000001</v>
      </c>
      <c r="C152" s="122">
        <v>385.09134</v>
      </c>
      <c r="D152" s="122" t="s">
        <v>2483</v>
      </c>
      <c r="F152" t="s">
        <v>6035</v>
      </c>
      <c r="G152" t="s">
        <v>6036</v>
      </c>
      <c r="H152" t="s">
        <v>6037</v>
      </c>
      <c r="I152" t="s">
        <v>853</v>
      </c>
      <c r="J152" t="s">
        <v>853</v>
      </c>
      <c r="K152" t="s">
        <v>6038</v>
      </c>
      <c r="L152" t="s">
        <v>6039</v>
      </c>
    </row>
    <row r="153" spans="1:12" x14ac:dyDescent="0.25">
      <c r="A153" s="124" t="s">
        <v>6040</v>
      </c>
      <c r="B153" s="122">
        <v>15.49</v>
      </c>
      <c r="C153" s="122">
        <v>385.09134</v>
      </c>
      <c r="D153" s="122" t="s">
        <v>2483</v>
      </c>
      <c r="F153" t="s">
        <v>6041</v>
      </c>
      <c r="G153" t="s">
        <v>853</v>
      </c>
      <c r="H153" t="s">
        <v>853</v>
      </c>
      <c r="I153" t="s">
        <v>853</v>
      </c>
      <c r="J153" t="s">
        <v>853</v>
      </c>
      <c r="K153" t="s">
        <v>853</v>
      </c>
      <c r="L153" t="s">
        <v>6042</v>
      </c>
    </row>
    <row r="154" spans="1:12" x14ac:dyDescent="0.25">
      <c r="A154" s="124" t="s">
        <v>6043</v>
      </c>
      <c r="B154" s="122">
        <v>8.1010000000000009</v>
      </c>
      <c r="C154" s="122">
        <v>369.11801000000003</v>
      </c>
      <c r="D154" s="122" t="s">
        <v>2483</v>
      </c>
      <c r="F154" t="s">
        <v>6044</v>
      </c>
      <c r="G154" t="s">
        <v>6045</v>
      </c>
      <c r="H154" t="s">
        <v>6046</v>
      </c>
      <c r="I154" t="s">
        <v>853</v>
      </c>
      <c r="J154" t="s">
        <v>853</v>
      </c>
      <c r="K154" t="s">
        <v>853</v>
      </c>
      <c r="L154" t="s">
        <v>853</v>
      </c>
    </row>
    <row r="155" spans="1:12" x14ac:dyDescent="0.25">
      <c r="A155" s="124" t="s">
        <v>6047</v>
      </c>
      <c r="B155" s="122">
        <v>20.135999999999999</v>
      </c>
      <c r="C155" s="122">
        <v>506.18047999999999</v>
      </c>
      <c r="D155" s="122" t="s">
        <v>2483</v>
      </c>
      <c r="F155" t="s">
        <v>6048</v>
      </c>
      <c r="G155" t="s">
        <v>6049</v>
      </c>
      <c r="H155" t="s">
        <v>6050</v>
      </c>
      <c r="I155" t="s">
        <v>6051</v>
      </c>
      <c r="J155" t="s">
        <v>6052</v>
      </c>
      <c r="K155" t="s">
        <v>6053</v>
      </c>
      <c r="L155" t="s">
        <v>6054</v>
      </c>
    </row>
    <row r="156" spans="1:12" x14ac:dyDescent="0.25">
      <c r="A156" s="124" t="s">
        <v>6055</v>
      </c>
      <c r="B156" s="122">
        <v>11.583</v>
      </c>
      <c r="C156" s="122">
        <v>336.10687000000001</v>
      </c>
      <c r="D156" s="122" t="s">
        <v>2483</v>
      </c>
      <c r="F156" t="s">
        <v>6056</v>
      </c>
      <c r="G156" t="s">
        <v>6057</v>
      </c>
      <c r="H156" t="s">
        <v>6058</v>
      </c>
      <c r="I156" t="s">
        <v>6059</v>
      </c>
      <c r="J156" t="s">
        <v>853</v>
      </c>
      <c r="K156" t="s">
        <v>6060</v>
      </c>
      <c r="L156" t="s">
        <v>6061</v>
      </c>
    </row>
    <row r="157" spans="1:12" x14ac:dyDescent="0.25">
      <c r="A157" s="124" t="s">
        <v>6062</v>
      </c>
      <c r="B157" s="122">
        <v>17.157</v>
      </c>
      <c r="C157" s="122">
        <v>244.19086999999999</v>
      </c>
      <c r="D157" s="122" t="s">
        <v>2483</v>
      </c>
      <c r="F157" t="s">
        <v>6063</v>
      </c>
      <c r="G157" t="s">
        <v>6064</v>
      </c>
      <c r="H157" t="s">
        <v>853</v>
      </c>
      <c r="I157" t="s">
        <v>6065</v>
      </c>
      <c r="J157" t="s">
        <v>6066</v>
      </c>
      <c r="K157" t="s">
        <v>853</v>
      </c>
      <c r="L157" t="s">
        <v>853</v>
      </c>
    </row>
    <row r="158" spans="1:12" x14ac:dyDescent="0.25">
      <c r="A158" s="124" t="s">
        <v>6067</v>
      </c>
      <c r="B158" s="122">
        <v>4.2530000000000001</v>
      </c>
      <c r="C158" s="122">
        <v>278.12302</v>
      </c>
      <c r="D158" s="122" t="s">
        <v>2483</v>
      </c>
      <c r="F158" t="s">
        <v>6068</v>
      </c>
      <c r="G158" t="s">
        <v>853</v>
      </c>
      <c r="H158" t="s">
        <v>6069</v>
      </c>
      <c r="I158" t="s">
        <v>853</v>
      </c>
      <c r="J158" t="s">
        <v>6070</v>
      </c>
      <c r="K158" t="s">
        <v>6071</v>
      </c>
      <c r="L158" t="s">
        <v>6072</v>
      </c>
    </row>
    <row r="159" spans="1:12" x14ac:dyDescent="0.25">
      <c r="A159" s="124" t="s">
        <v>6073</v>
      </c>
      <c r="B159" s="122">
        <v>11.891</v>
      </c>
      <c r="C159" s="122">
        <v>369.11795000000001</v>
      </c>
      <c r="D159" s="122" t="s">
        <v>2483</v>
      </c>
      <c r="F159" t="s">
        <v>6074</v>
      </c>
      <c r="G159" t="s">
        <v>853</v>
      </c>
      <c r="H159" t="s">
        <v>853</v>
      </c>
      <c r="I159" t="s">
        <v>6075</v>
      </c>
      <c r="J159" t="s">
        <v>6076</v>
      </c>
      <c r="K159" t="s">
        <v>6077</v>
      </c>
      <c r="L159" t="s">
        <v>853</v>
      </c>
    </row>
    <row r="160" spans="1:12" x14ac:dyDescent="0.25">
      <c r="A160" s="124" t="s">
        <v>1425</v>
      </c>
      <c r="B160" s="122">
        <v>17.327999999999999</v>
      </c>
      <c r="C160" s="122">
        <v>121.02835</v>
      </c>
      <c r="D160" s="122" t="s">
        <v>2483</v>
      </c>
      <c r="F160" t="s">
        <v>853</v>
      </c>
      <c r="G160" t="s">
        <v>853</v>
      </c>
      <c r="H160" t="s">
        <v>853</v>
      </c>
      <c r="I160" t="s">
        <v>853</v>
      </c>
      <c r="J160" t="s">
        <v>853</v>
      </c>
      <c r="K160" t="s">
        <v>853</v>
      </c>
      <c r="L160" t="s">
        <v>6078</v>
      </c>
    </row>
    <row r="161" spans="1:12" x14ac:dyDescent="0.25">
      <c r="A161" s="124" t="s">
        <v>6079</v>
      </c>
      <c r="B161" s="122">
        <v>18.763000000000002</v>
      </c>
      <c r="C161" s="122">
        <v>365.09917999999999</v>
      </c>
      <c r="D161" s="122" t="s">
        <v>2483</v>
      </c>
      <c r="F161" t="s">
        <v>6080</v>
      </c>
      <c r="G161" t="s">
        <v>6081</v>
      </c>
      <c r="H161" t="s">
        <v>6082</v>
      </c>
      <c r="I161" t="s">
        <v>6083</v>
      </c>
      <c r="J161" t="s">
        <v>853</v>
      </c>
      <c r="K161" t="s">
        <v>6084</v>
      </c>
      <c r="L161" t="s">
        <v>6085</v>
      </c>
    </row>
    <row r="162" spans="1:12" x14ac:dyDescent="0.25">
      <c r="A162" s="124" t="s">
        <v>6086</v>
      </c>
      <c r="B162" s="122">
        <v>16.568000000000001</v>
      </c>
      <c r="C162" s="122">
        <v>376.13779</v>
      </c>
      <c r="D162" s="122" t="s">
        <v>2483</v>
      </c>
      <c r="F162" t="s">
        <v>6087</v>
      </c>
      <c r="G162" t="s">
        <v>853</v>
      </c>
      <c r="H162" t="s">
        <v>853</v>
      </c>
      <c r="I162" t="s">
        <v>6088</v>
      </c>
      <c r="J162" t="s">
        <v>853</v>
      </c>
      <c r="K162" t="s">
        <v>853</v>
      </c>
      <c r="L162" t="s">
        <v>6089</v>
      </c>
    </row>
    <row r="163" spans="1:12" x14ac:dyDescent="0.25">
      <c r="A163" s="124" t="s">
        <v>6090</v>
      </c>
      <c r="B163" s="122">
        <v>11.922000000000001</v>
      </c>
      <c r="C163" s="122">
        <v>230.17440999999999</v>
      </c>
      <c r="D163" s="122" t="s">
        <v>2483</v>
      </c>
      <c r="F163" t="s">
        <v>6091</v>
      </c>
      <c r="G163" t="s">
        <v>6092</v>
      </c>
      <c r="H163" t="s">
        <v>6093</v>
      </c>
      <c r="I163" t="s">
        <v>6094</v>
      </c>
      <c r="J163" t="s">
        <v>6095</v>
      </c>
      <c r="K163" t="s">
        <v>6096</v>
      </c>
      <c r="L163" t="s">
        <v>6097</v>
      </c>
    </row>
    <row r="164" spans="1:12" x14ac:dyDescent="0.25">
      <c r="A164" s="124" t="s">
        <v>6098</v>
      </c>
      <c r="B164" s="122">
        <v>12.061999999999999</v>
      </c>
      <c r="C164" s="122">
        <v>230.17442</v>
      </c>
      <c r="D164" s="122" t="s">
        <v>2483</v>
      </c>
      <c r="F164" t="s">
        <v>6099</v>
      </c>
      <c r="G164" t="s">
        <v>6100</v>
      </c>
      <c r="H164" t="s">
        <v>853</v>
      </c>
      <c r="I164" t="s">
        <v>6101</v>
      </c>
      <c r="J164" t="s">
        <v>6102</v>
      </c>
      <c r="K164" t="s">
        <v>853</v>
      </c>
      <c r="L164" t="s">
        <v>853</v>
      </c>
    </row>
    <row r="165" spans="1:12" x14ac:dyDescent="0.25">
      <c r="A165" s="124" t="s">
        <v>6103</v>
      </c>
      <c r="B165" s="122">
        <v>16.838999999999999</v>
      </c>
      <c r="C165" s="122">
        <v>473.14251999999999</v>
      </c>
      <c r="D165" s="122" t="s">
        <v>2483</v>
      </c>
      <c r="F165" t="s">
        <v>6104</v>
      </c>
      <c r="G165" t="s">
        <v>6105</v>
      </c>
      <c r="H165" t="s">
        <v>853</v>
      </c>
      <c r="I165" t="s">
        <v>6106</v>
      </c>
      <c r="J165" t="s">
        <v>6107</v>
      </c>
      <c r="K165" t="s">
        <v>853</v>
      </c>
      <c r="L165" t="s">
        <v>6108</v>
      </c>
    </row>
    <row r="166" spans="1:12" x14ac:dyDescent="0.25">
      <c r="A166" s="124" t="s">
        <v>6109</v>
      </c>
      <c r="B166" s="122">
        <v>12.159000000000001</v>
      </c>
      <c r="C166" s="122">
        <v>227.12708000000001</v>
      </c>
      <c r="D166" s="122" t="s">
        <v>2483</v>
      </c>
      <c r="F166" t="s">
        <v>6110</v>
      </c>
      <c r="G166" t="s">
        <v>6111</v>
      </c>
      <c r="H166" t="s">
        <v>853</v>
      </c>
      <c r="I166" t="s">
        <v>6112</v>
      </c>
      <c r="J166" t="s">
        <v>853</v>
      </c>
      <c r="K166" t="s">
        <v>853</v>
      </c>
      <c r="L166" t="s">
        <v>6113</v>
      </c>
    </row>
    <row r="167" spans="1:12" x14ac:dyDescent="0.25">
      <c r="A167" s="124" t="s">
        <v>6114</v>
      </c>
      <c r="B167" s="122">
        <v>16.974</v>
      </c>
      <c r="C167" s="122">
        <v>417.11673000000002</v>
      </c>
      <c r="D167" s="122" t="s">
        <v>2483</v>
      </c>
      <c r="F167" t="s">
        <v>853</v>
      </c>
      <c r="G167" t="s">
        <v>6115</v>
      </c>
      <c r="H167" t="s">
        <v>6116</v>
      </c>
      <c r="I167" t="s">
        <v>6117</v>
      </c>
      <c r="J167" t="s">
        <v>853</v>
      </c>
      <c r="K167" t="s">
        <v>6118</v>
      </c>
      <c r="L167" t="s">
        <v>6119</v>
      </c>
    </row>
    <row r="168" spans="1:12" x14ac:dyDescent="0.25">
      <c r="A168" s="124" t="s">
        <v>6120</v>
      </c>
      <c r="B168" s="122">
        <v>16.085000000000001</v>
      </c>
      <c r="C168" s="122">
        <v>242.17440999999999</v>
      </c>
      <c r="D168" s="122" t="s">
        <v>2483</v>
      </c>
      <c r="F168" t="s">
        <v>6121</v>
      </c>
      <c r="G168" t="s">
        <v>853</v>
      </c>
      <c r="H168" t="s">
        <v>853</v>
      </c>
      <c r="I168" t="s">
        <v>853</v>
      </c>
      <c r="J168" t="s">
        <v>853</v>
      </c>
      <c r="K168" t="s">
        <v>853</v>
      </c>
      <c r="L168" t="s">
        <v>6122</v>
      </c>
    </row>
    <row r="169" spans="1:12" x14ac:dyDescent="0.25">
      <c r="A169" s="124" t="s">
        <v>6123</v>
      </c>
      <c r="B169" s="122">
        <v>17.163</v>
      </c>
      <c r="C169" s="122">
        <v>227.1635</v>
      </c>
      <c r="D169" s="122" t="s">
        <v>2483</v>
      </c>
      <c r="F169" t="s">
        <v>6124</v>
      </c>
      <c r="G169" t="s">
        <v>853</v>
      </c>
      <c r="H169" t="s">
        <v>853</v>
      </c>
      <c r="I169" t="s">
        <v>853</v>
      </c>
      <c r="J169" t="s">
        <v>853</v>
      </c>
      <c r="K169" t="s">
        <v>853</v>
      </c>
      <c r="L169" t="s">
        <v>853</v>
      </c>
    </row>
    <row r="170" spans="1:12" x14ac:dyDescent="0.25">
      <c r="A170" s="124" t="s">
        <v>6125</v>
      </c>
      <c r="B170" s="122">
        <v>14.428000000000001</v>
      </c>
      <c r="C170" s="122">
        <v>211.09585999999999</v>
      </c>
      <c r="D170" s="122" t="s">
        <v>2483</v>
      </c>
      <c r="F170" t="s">
        <v>853</v>
      </c>
      <c r="G170" t="s">
        <v>6126</v>
      </c>
      <c r="H170" t="s">
        <v>6127</v>
      </c>
      <c r="I170" t="s">
        <v>6128</v>
      </c>
      <c r="J170" t="s">
        <v>853</v>
      </c>
      <c r="K170" t="s">
        <v>6129</v>
      </c>
      <c r="L170" t="s">
        <v>853</v>
      </c>
    </row>
    <row r="171" spans="1:12" x14ac:dyDescent="0.25">
      <c r="A171" s="124" t="s">
        <v>1432</v>
      </c>
      <c r="B171" s="122">
        <v>13.606999999999999</v>
      </c>
      <c r="C171" s="122">
        <v>121.02839</v>
      </c>
      <c r="D171" s="122" t="s">
        <v>2483</v>
      </c>
      <c r="F171" t="s">
        <v>853</v>
      </c>
      <c r="G171" t="s">
        <v>6130</v>
      </c>
      <c r="H171" t="s">
        <v>6131</v>
      </c>
      <c r="I171" t="s">
        <v>6132</v>
      </c>
      <c r="J171" t="s">
        <v>853</v>
      </c>
      <c r="K171" t="s">
        <v>853</v>
      </c>
      <c r="L171" t="s">
        <v>853</v>
      </c>
    </row>
    <row r="172" spans="1:12" x14ac:dyDescent="0.25">
      <c r="A172" s="124" t="s">
        <v>6133</v>
      </c>
      <c r="B172" s="122">
        <v>20.783999999999999</v>
      </c>
      <c r="C172" s="122">
        <v>310.23743000000002</v>
      </c>
      <c r="D172" s="122" t="s">
        <v>2483</v>
      </c>
      <c r="F172" t="s">
        <v>6134</v>
      </c>
      <c r="G172" t="s">
        <v>6135</v>
      </c>
      <c r="H172" t="s">
        <v>6136</v>
      </c>
      <c r="I172" t="s">
        <v>6137</v>
      </c>
      <c r="J172" t="s">
        <v>6138</v>
      </c>
      <c r="K172" t="s">
        <v>6139</v>
      </c>
      <c r="L172" t="s">
        <v>6140</v>
      </c>
    </row>
    <row r="173" spans="1:12" x14ac:dyDescent="0.25">
      <c r="A173" s="124" t="s">
        <v>6141</v>
      </c>
      <c r="B173" s="122">
        <v>12.006</v>
      </c>
      <c r="C173" s="122">
        <v>609.18169999999998</v>
      </c>
      <c r="D173" s="122" t="s">
        <v>2483</v>
      </c>
      <c r="F173" t="s">
        <v>6142</v>
      </c>
      <c r="G173" t="s">
        <v>853</v>
      </c>
      <c r="H173" t="s">
        <v>853</v>
      </c>
      <c r="I173" t="s">
        <v>853</v>
      </c>
      <c r="J173" t="s">
        <v>853</v>
      </c>
      <c r="K173" t="s">
        <v>853</v>
      </c>
      <c r="L173" t="s">
        <v>6143</v>
      </c>
    </row>
    <row r="174" spans="1:12" x14ac:dyDescent="0.25">
      <c r="A174" s="124" t="s">
        <v>6144</v>
      </c>
      <c r="B174" s="122">
        <v>18.602</v>
      </c>
      <c r="C174" s="122">
        <v>244.22656000000001</v>
      </c>
      <c r="D174" s="122" t="s">
        <v>2483</v>
      </c>
      <c r="F174" t="s">
        <v>6145</v>
      </c>
      <c r="G174" t="s">
        <v>6146</v>
      </c>
      <c r="H174" t="s">
        <v>853</v>
      </c>
      <c r="I174" t="s">
        <v>853</v>
      </c>
      <c r="J174" t="s">
        <v>6147</v>
      </c>
      <c r="K174" t="s">
        <v>853</v>
      </c>
      <c r="L174" t="s">
        <v>6148</v>
      </c>
    </row>
    <row r="175" spans="1:12" x14ac:dyDescent="0.25">
      <c r="A175" s="124" t="s">
        <v>6149</v>
      </c>
      <c r="B175" s="122">
        <v>19.501999999999999</v>
      </c>
      <c r="C175" s="122">
        <v>300.19585999999998</v>
      </c>
      <c r="D175" s="122" t="s">
        <v>2483</v>
      </c>
      <c r="F175" t="s">
        <v>853</v>
      </c>
      <c r="G175" t="s">
        <v>6150</v>
      </c>
      <c r="H175" t="s">
        <v>6151</v>
      </c>
      <c r="I175" t="s">
        <v>6152</v>
      </c>
      <c r="J175" t="s">
        <v>853</v>
      </c>
      <c r="K175" t="s">
        <v>6153</v>
      </c>
      <c r="L175" t="s">
        <v>6154</v>
      </c>
    </row>
    <row r="176" spans="1:12" x14ac:dyDescent="0.25">
      <c r="A176" s="124" t="s">
        <v>6155</v>
      </c>
      <c r="B176" s="122">
        <v>18.968</v>
      </c>
      <c r="C176" s="122">
        <v>291.19454999999999</v>
      </c>
      <c r="D176" s="122" t="s">
        <v>2483</v>
      </c>
      <c r="F176" t="s">
        <v>6156</v>
      </c>
      <c r="G176" t="s">
        <v>6157</v>
      </c>
      <c r="H176" t="s">
        <v>6158</v>
      </c>
      <c r="I176" t="s">
        <v>6159</v>
      </c>
      <c r="J176" t="s">
        <v>6160</v>
      </c>
      <c r="K176" t="s">
        <v>6161</v>
      </c>
      <c r="L176" t="s">
        <v>6162</v>
      </c>
    </row>
    <row r="177" spans="1:12" x14ac:dyDescent="0.25">
      <c r="A177" s="124" t="s">
        <v>6163</v>
      </c>
      <c r="B177" s="122">
        <v>17.742000000000001</v>
      </c>
      <c r="C177" s="122">
        <v>239.16154</v>
      </c>
      <c r="D177" s="122" t="s">
        <v>2483</v>
      </c>
      <c r="F177" t="s">
        <v>6164</v>
      </c>
      <c r="G177" t="s">
        <v>6165</v>
      </c>
      <c r="H177" t="s">
        <v>6166</v>
      </c>
      <c r="I177" t="s">
        <v>853</v>
      </c>
      <c r="J177" t="s">
        <v>853</v>
      </c>
      <c r="K177" t="s">
        <v>6167</v>
      </c>
      <c r="L177" t="s">
        <v>853</v>
      </c>
    </row>
    <row r="178" spans="1:12" x14ac:dyDescent="0.25">
      <c r="A178" s="124" t="s">
        <v>6168</v>
      </c>
      <c r="B178" s="122">
        <v>9.0359999999999996</v>
      </c>
      <c r="C178" s="122">
        <v>167.07005000000001</v>
      </c>
      <c r="D178" s="122" t="s">
        <v>2483</v>
      </c>
      <c r="F178" t="s">
        <v>853</v>
      </c>
      <c r="G178" t="s">
        <v>6169</v>
      </c>
      <c r="H178" t="s">
        <v>6170</v>
      </c>
      <c r="I178" t="s">
        <v>6171</v>
      </c>
      <c r="J178" t="s">
        <v>853</v>
      </c>
      <c r="K178" t="s">
        <v>6172</v>
      </c>
      <c r="L178" t="s">
        <v>6173</v>
      </c>
    </row>
    <row r="179" spans="1:12" x14ac:dyDescent="0.25">
      <c r="A179" s="124" t="s">
        <v>6174</v>
      </c>
      <c r="B179" s="122">
        <v>9.0229999999999997</v>
      </c>
      <c r="C179" s="122">
        <v>340.15951999999999</v>
      </c>
      <c r="D179" s="122" t="s">
        <v>2483</v>
      </c>
      <c r="F179" t="s">
        <v>6175</v>
      </c>
      <c r="G179" t="s">
        <v>6176</v>
      </c>
      <c r="H179" t="s">
        <v>6177</v>
      </c>
      <c r="I179" t="s">
        <v>853</v>
      </c>
      <c r="J179" t="s">
        <v>6178</v>
      </c>
      <c r="K179" t="s">
        <v>6179</v>
      </c>
      <c r="L179" t="s">
        <v>853</v>
      </c>
    </row>
    <row r="180" spans="1:12" x14ac:dyDescent="0.25">
      <c r="A180" s="124" t="s">
        <v>1437</v>
      </c>
      <c r="B180" s="122">
        <v>13.329000000000001</v>
      </c>
      <c r="C180" s="122">
        <v>123.11669999999999</v>
      </c>
      <c r="D180" s="122" t="s">
        <v>2483</v>
      </c>
      <c r="F180" t="s">
        <v>6180</v>
      </c>
      <c r="G180" t="s">
        <v>6181</v>
      </c>
      <c r="H180" t="s">
        <v>6182</v>
      </c>
      <c r="I180" t="s">
        <v>6183</v>
      </c>
      <c r="J180" t="s">
        <v>6184</v>
      </c>
      <c r="K180" t="s">
        <v>6185</v>
      </c>
      <c r="L180" t="s">
        <v>6186</v>
      </c>
    </row>
    <row r="181" spans="1:12" x14ac:dyDescent="0.25">
      <c r="A181" s="124" t="s">
        <v>6187</v>
      </c>
      <c r="B181" s="122">
        <v>9.77</v>
      </c>
      <c r="C181" s="122">
        <v>224.06723</v>
      </c>
      <c r="D181" s="122" t="s">
        <v>2483</v>
      </c>
      <c r="F181" t="s">
        <v>6188</v>
      </c>
      <c r="G181" t="s">
        <v>853</v>
      </c>
      <c r="H181" t="s">
        <v>853</v>
      </c>
      <c r="I181" t="s">
        <v>853</v>
      </c>
      <c r="J181" t="s">
        <v>6189</v>
      </c>
      <c r="K181" t="s">
        <v>6190</v>
      </c>
      <c r="L181" t="s">
        <v>853</v>
      </c>
    </row>
    <row r="182" spans="1:12" x14ac:dyDescent="0.25">
      <c r="A182" s="124" t="s">
        <v>6191</v>
      </c>
      <c r="B182" s="122">
        <v>15.116</v>
      </c>
      <c r="C182" s="122">
        <v>268.15384</v>
      </c>
      <c r="D182" s="122" t="s">
        <v>2483</v>
      </c>
      <c r="F182" t="s">
        <v>6192</v>
      </c>
      <c r="G182" t="s">
        <v>6193</v>
      </c>
      <c r="H182" t="s">
        <v>6194</v>
      </c>
      <c r="I182" t="s">
        <v>6195</v>
      </c>
      <c r="J182" t="s">
        <v>6196</v>
      </c>
      <c r="K182" t="s">
        <v>6197</v>
      </c>
      <c r="L182" t="s">
        <v>6198</v>
      </c>
    </row>
    <row r="183" spans="1:12" x14ac:dyDescent="0.25">
      <c r="A183" s="124" t="s">
        <v>6199</v>
      </c>
      <c r="B183" s="122">
        <v>13.888</v>
      </c>
      <c r="C183" s="122">
        <v>165.09091000000001</v>
      </c>
      <c r="D183" s="122" t="s">
        <v>2483</v>
      </c>
      <c r="F183" t="s">
        <v>6200</v>
      </c>
      <c r="G183" t="s">
        <v>6201</v>
      </c>
      <c r="H183" t="s">
        <v>6202</v>
      </c>
      <c r="I183" t="s">
        <v>6203</v>
      </c>
      <c r="J183" t="s">
        <v>853</v>
      </c>
      <c r="K183" t="s">
        <v>6204</v>
      </c>
      <c r="L183" t="s">
        <v>6205</v>
      </c>
    </row>
    <row r="184" spans="1:12" x14ac:dyDescent="0.25">
      <c r="A184" s="124" t="s">
        <v>6206</v>
      </c>
      <c r="B184" s="122">
        <v>6.4850000000000003</v>
      </c>
      <c r="C184" s="122">
        <v>277.10394000000002</v>
      </c>
      <c r="D184" s="122" t="s">
        <v>2483</v>
      </c>
      <c r="F184" t="s">
        <v>6207</v>
      </c>
      <c r="G184" t="s">
        <v>6208</v>
      </c>
      <c r="H184" t="s">
        <v>6209</v>
      </c>
      <c r="I184" t="s">
        <v>6210</v>
      </c>
      <c r="J184" t="s">
        <v>6211</v>
      </c>
      <c r="K184" t="s">
        <v>6212</v>
      </c>
      <c r="L184" t="s">
        <v>6213</v>
      </c>
    </row>
    <row r="185" spans="1:12" x14ac:dyDescent="0.25">
      <c r="A185" s="124" t="s">
        <v>6214</v>
      </c>
      <c r="B185" s="122">
        <v>11.064</v>
      </c>
      <c r="C185" s="122">
        <v>299.11191000000002</v>
      </c>
      <c r="D185" s="122" t="s">
        <v>2483</v>
      </c>
      <c r="F185" t="s">
        <v>6215</v>
      </c>
      <c r="G185" t="s">
        <v>6216</v>
      </c>
      <c r="H185" t="s">
        <v>6217</v>
      </c>
      <c r="I185" t="s">
        <v>6218</v>
      </c>
      <c r="J185" t="s">
        <v>853</v>
      </c>
      <c r="K185" t="s">
        <v>6219</v>
      </c>
      <c r="L185" t="s">
        <v>6220</v>
      </c>
    </row>
    <row r="186" spans="1:12" x14ac:dyDescent="0.25">
      <c r="A186" s="124" t="s">
        <v>6221</v>
      </c>
      <c r="B186" s="122">
        <v>18.242999999999999</v>
      </c>
      <c r="C186" s="122">
        <v>209.11714000000001</v>
      </c>
      <c r="D186" s="122" t="s">
        <v>2483</v>
      </c>
      <c r="F186" t="s">
        <v>6222</v>
      </c>
      <c r="G186" t="s">
        <v>6223</v>
      </c>
      <c r="H186" t="s">
        <v>853</v>
      </c>
      <c r="I186" t="s">
        <v>853</v>
      </c>
      <c r="J186" t="s">
        <v>853</v>
      </c>
      <c r="K186" t="s">
        <v>853</v>
      </c>
      <c r="L186" t="s">
        <v>6224</v>
      </c>
    </row>
    <row r="187" spans="1:12" x14ac:dyDescent="0.25">
      <c r="A187" s="124" t="s">
        <v>6225</v>
      </c>
      <c r="B187" s="122">
        <v>18.661999999999999</v>
      </c>
      <c r="C187" s="122">
        <v>209.11718999999999</v>
      </c>
      <c r="D187" s="122" t="s">
        <v>2483</v>
      </c>
      <c r="F187" t="s">
        <v>6226</v>
      </c>
      <c r="G187" t="s">
        <v>6227</v>
      </c>
      <c r="H187" t="s">
        <v>853</v>
      </c>
      <c r="I187" t="s">
        <v>6228</v>
      </c>
      <c r="J187" t="s">
        <v>853</v>
      </c>
      <c r="K187" t="s">
        <v>853</v>
      </c>
      <c r="L187" t="s">
        <v>6229</v>
      </c>
    </row>
    <row r="188" spans="1:12" x14ac:dyDescent="0.25">
      <c r="A188" s="124" t="s">
        <v>6230</v>
      </c>
      <c r="B188" s="122">
        <v>9.6630000000000003</v>
      </c>
      <c r="C188" s="122">
        <v>218.13804999999999</v>
      </c>
      <c r="D188" s="122" t="s">
        <v>2483</v>
      </c>
      <c r="F188" t="s">
        <v>6231</v>
      </c>
      <c r="G188" t="s">
        <v>6232</v>
      </c>
      <c r="H188" t="s">
        <v>6233</v>
      </c>
      <c r="I188" t="s">
        <v>6234</v>
      </c>
      <c r="J188" t="s">
        <v>6235</v>
      </c>
      <c r="K188" t="s">
        <v>6236</v>
      </c>
      <c r="L188" t="s">
        <v>6237</v>
      </c>
    </row>
    <row r="189" spans="1:12" x14ac:dyDescent="0.25">
      <c r="A189" s="124" t="s">
        <v>6238</v>
      </c>
      <c r="B189" s="122">
        <v>15.872</v>
      </c>
      <c r="C189" s="122">
        <v>181.08536000000001</v>
      </c>
      <c r="D189" s="122" t="s">
        <v>2483</v>
      </c>
      <c r="F189" t="s">
        <v>6239</v>
      </c>
      <c r="G189" t="s">
        <v>853</v>
      </c>
      <c r="H189" t="s">
        <v>853</v>
      </c>
      <c r="I189" t="s">
        <v>853</v>
      </c>
      <c r="J189" t="s">
        <v>853</v>
      </c>
      <c r="K189" t="s">
        <v>853</v>
      </c>
      <c r="L189" t="s">
        <v>6240</v>
      </c>
    </row>
    <row r="190" spans="1:12" x14ac:dyDescent="0.25">
      <c r="A190" s="124" t="s">
        <v>6241</v>
      </c>
      <c r="B190" s="122">
        <v>14.958</v>
      </c>
      <c r="C190" s="122">
        <v>257.11450000000002</v>
      </c>
      <c r="D190" s="122" t="s">
        <v>2483</v>
      </c>
      <c r="F190" t="s">
        <v>6242</v>
      </c>
      <c r="G190" t="s">
        <v>6243</v>
      </c>
      <c r="H190" t="s">
        <v>6244</v>
      </c>
      <c r="I190" t="s">
        <v>6245</v>
      </c>
      <c r="J190" t="s">
        <v>6246</v>
      </c>
      <c r="K190" t="s">
        <v>6247</v>
      </c>
      <c r="L190" t="s">
        <v>6248</v>
      </c>
    </row>
    <row r="191" spans="1:12" x14ac:dyDescent="0.25">
      <c r="A191" s="124" t="s">
        <v>1893</v>
      </c>
      <c r="B191" s="122">
        <v>10.725</v>
      </c>
      <c r="C191" s="122">
        <v>123.11671</v>
      </c>
      <c r="D191" s="122" t="s">
        <v>2483</v>
      </c>
      <c r="F191" t="s">
        <v>6249</v>
      </c>
      <c r="G191" t="s">
        <v>6250</v>
      </c>
      <c r="H191" t="s">
        <v>6251</v>
      </c>
      <c r="I191" t="s">
        <v>853</v>
      </c>
      <c r="J191" t="s">
        <v>6252</v>
      </c>
      <c r="K191" t="s">
        <v>853</v>
      </c>
      <c r="L191" t="s">
        <v>853</v>
      </c>
    </row>
    <row r="192" spans="1:12" x14ac:dyDescent="0.25">
      <c r="A192" s="124" t="s">
        <v>6253</v>
      </c>
      <c r="B192" s="122">
        <v>5.19</v>
      </c>
      <c r="C192" s="122">
        <v>332.13324</v>
      </c>
      <c r="D192" s="122" t="s">
        <v>2483</v>
      </c>
      <c r="F192" t="s">
        <v>853</v>
      </c>
      <c r="G192" t="s">
        <v>853</v>
      </c>
      <c r="H192" t="s">
        <v>853</v>
      </c>
      <c r="I192" t="s">
        <v>853</v>
      </c>
      <c r="J192" t="s">
        <v>853</v>
      </c>
      <c r="K192" t="s">
        <v>853</v>
      </c>
      <c r="L192" t="s">
        <v>6254</v>
      </c>
    </row>
    <row r="193" spans="1:12" x14ac:dyDescent="0.25">
      <c r="A193" s="124" t="s">
        <v>6255</v>
      </c>
      <c r="B193" s="122">
        <v>15.356</v>
      </c>
      <c r="C193" s="122">
        <v>429.11736999999999</v>
      </c>
      <c r="D193" s="122" t="s">
        <v>2483</v>
      </c>
      <c r="F193" t="s">
        <v>6256</v>
      </c>
      <c r="G193" t="s">
        <v>853</v>
      </c>
      <c r="H193" t="s">
        <v>853</v>
      </c>
      <c r="I193" t="s">
        <v>853</v>
      </c>
      <c r="J193" t="s">
        <v>853</v>
      </c>
      <c r="K193" t="s">
        <v>853</v>
      </c>
      <c r="L193" t="s">
        <v>6257</v>
      </c>
    </row>
    <row r="194" spans="1:12" x14ac:dyDescent="0.25">
      <c r="A194" s="124" t="s">
        <v>6258</v>
      </c>
      <c r="B194" s="122">
        <v>18.29</v>
      </c>
      <c r="C194" s="122">
        <v>446.14478000000003</v>
      </c>
      <c r="D194" s="122" t="s">
        <v>2483</v>
      </c>
      <c r="F194" t="s">
        <v>6259</v>
      </c>
      <c r="G194" t="s">
        <v>6260</v>
      </c>
      <c r="H194" t="s">
        <v>853</v>
      </c>
      <c r="I194" t="s">
        <v>6261</v>
      </c>
      <c r="J194" t="s">
        <v>853</v>
      </c>
      <c r="K194" t="s">
        <v>853</v>
      </c>
      <c r="L194" t="s">
        <v>6262</v>
      </c>
    </row>
    <row r="195" spans="1:12" x14ac:dyDescent="0.25">
      <c r="A195" s="124" t="s">
        <v>6263</v>
      </c>
      <c r="B195" s="122">
        <v>18.29</v>
      </c>
      <c r="C195" s="122">
        <v>451.09857</v>
      </c>
      <c r="D195" s="122" t="s">
        <v>2483</v>
      </c>
      <c r="F195" t="s">
        <v>6264</v>
      </c>
      <c r="G195" t="s">
        <v>6265</v>
      </c>
      <c r="H195" t="s">
        <v>6266</v>
      </c>
      <c r="I195" t="s">
        <v>6267</v>
      </c>
      <c r="J195" t="s">
        <v>853</v>
      </c>
      <c r="K195" t="s">
        <v>6268</v>
      </c>
      <c r="L195" t="s">
        <v>6269</v>
      </c>
    </row>
    <row r="196" spans="1:12" x14ac:dyDescent="0.25">
      <c r="A196" s="124" t="s">
        <v>6270</v>
      </c>
      <c r="B196" s="122">
        <v>16.234000000000002</v>
      </c>
      <c r="C196" s="122">
        <v>461.14465000000001</v>
      </c>
      <c r="D196" s="122" t="s">
        <v>2483</v>
      </c>
      <c r="F196" t="s">
        <v>6271</v>
      </c>
      <c r="G196" t="s">
        <v>6272</v>
      </c>
      <c r="H196" t="s">
        <v>6273</v>
      </c>
      <c r="I196" t="s">
        <v>6274</v>
      </c>
      <c r="J196" t="s">
        <v>853</v>
      </c>
      <c r="K196" t="s">
        <v>6275</v>
      </c>
      <c r="L196" t="s">
        <v>6276</v>
      </c>
    </row>
    <row r="197" spans="1:12" x14ac:dyDescent="0.25">
      <c r="A197" s="124" t="s">
        <v>6277</v>
      </c>
      <c r="B197" s="122">
        <v>18.434000000000001</v>
      </c>
      <c r="C197" s="122">
        <v>294.20589999999999</v>
      </c>
      <c r="D197" s="122" t="s">
        <v>2483</v>
      </c>
      <c r="F197" t="s">
        <v>6278</v>
      </c>
      <c r="G197" t="s">
        <v>6279</v>
      </c>
      <c r="H197" t="s">
        <v>853</v>
      </c>
      <c r="I197" t="s">
        <v>6280</v>
      </c>
      <c r="J197" t="s">
        <v>6281</v>
      </c>
      <c r="K197" t="s">
        <v>853</v>
      </c>
      <c r="L197" t="s">
        <v>6282</v>
      </c>
    </row>
    <row r="198" spans="1:12" x14ac:dyDescent="0.25">
      <c r="A198" s="124" t="s">
        <v>6283</v>
      </c>
      <c r="B198" s="122">
        <v>11.224</v>
      </c>
      <c r="C198" s="122">
        <v>175.09621999999999</v>
      </c>
      <c r="D198" s="122" t="s">
        <v>2483</v>
      </c>
      <c r="F198" t="s">
        <v>6284</v>
      </c>
      <c r="G198" t="s">
        <v>6285</v>
      </c>
      <c r="H198" t="s">
        <v>6286</v>
      </c>
      <c r="I198" t="s">
        <v>853</v>
      </c>
      <c r="J198" t="s">
        <v>853</v>
      </c>
      <c r="K198" t="s">
        <v>6287</v>
      </c>
      <c r="L198" t="s">
        <v>853</v>
      </c>
    </row>
    <row r="199" spans="1:12" x14ac:dyDescent="0.25">
      <c r="A199" s="124" t="s">
        <v>6288</v>
      </c>
      <c r="B199" s="122">
        <v>10.127000000000001</v>
      </c>
      <c r="C199" s="122">
        <v>155.06997999999999</v>
      </c>
      <c r="D199" s="122" t="s">
        <v>2483</v>
      </c>
      <c r="F199" t="s">
        <v>853</v>
      </c>
      <c r="G199" t="s">
        <v>853</v>
      </c>
      <c r="H199" t="s">
        <v>6289</v>
      </c>
      <c r="I199" t="s">
        <v>853</v>
      </c>
      <c r="J199" t="s">
        <v>853</v>
      </c>
      <c r="K199" t="s">
        <v>6290</v>
      </c>
      <c r="L199" t="s">
        <v>6291</v>
      </c>
    </row>
    <row r="200" spans="1:12" x14ac:dyDescent="0.25">
      <c r="A200" s="124" t="s">
        <v>6292</v>
      </c>
      <c r="B200" s="122">
        <v>0.53200000000000003</v>
      </c>
      <c r="C200" s="122">
        <v>265.11165999999997</v>
      </c>
      <c r="D200" s="122" t="s">
        <v>2483</v>
      </c>
      <c r="F200" t="s">
        <v>6293</v>
      </c>
      <c r="G200" t="s">
        <v>6294</v>
      </c>
      <c r="H200" t="s">
        <v>6295</v>
      </c>
      <c r="I200" t="s">
        <v>6296</v>
      </c>
      <c r="J200" t="s">
        <v>6297</v>
      </c>
      <c r="K200" t="s">
        <v>853</v>
      </c>
      <c r="L200" t="s">
        <v>6298</v>
      </c>
    </row>
    <row r="201" spans="1:12" x14ac:dyDescent="0.25">
      <c r="A201" s="124" t="s">
        <v>1894</v>
      </c>
      <c r="B201" s="122">
        <v>13.105</v>
      </c>
      <c r="C201" s="122">
        <v>123.11671</v>
      </c>
      <c r="D201" s="122" t="s">
        <v>2483</v>
      </c>
      <c r="F201" t="s">
        <v>6299</v>
      </c>
      <c r="G201" t="s">
        <v>853</v>
      </c>
      <c r="H201" t="s">
        <v>6300</v>
      </c>
      <c r="I201" t="s">
        <v>6301</v>
      </c>
      <c r="J201" t="s">
        <v>6302</v>
      </c>
      <c r="K201" t="s">
        <v>6303</v>
      </c>
      <c r="L201" t="s">
        <v>6304</v>
      </c>
    </row>
    <row r="202" spans="1:12" x14ac:dyDescent="0.25">
      <c r="A202" s="124" t="s">
        <v>6305</v>
      </c>
      <c r="B202" s="122">
        <v>18.260000000000002</v>
      </c>
      <c r="C202" s="122">
        <v>617.12627999999995</v>
      </c>
      <c r="D202" s="122" t="s">
        <v>2483</v>
      </c>
      <c r="F202" t="s">
        <v>6306</v>
      </c>
      <c r="G202" t="s">
        <v>853</v>
      </c>
      <c r="H202" t="s">
        <v>6307</v>
      </c>
      <c r="I202" t="s">
        <v>853</v>
      </c>
      <c r="J202" t="s">
        <v>6308</v>
      </c>
      <c r="K202" t="s">
        <v>6309</v>
      </c>
      <c r="L202" t="s">
        <v>853</v>
      </c>
    </row>
    <row r="203" spans="1:12" x14ac:dyDescent="0.25">
      <c r="F203" t="s">
        <v>6310</v>
      </c>
      <c r="G203" t="s">
        <v>6311</v>
      </c>
      <c r="H203" t="s">
        <v>853</v>
      </c>
      <c r="I203" t="s">
        <v>6312</v>
      </c>
      <c r="J203" t="s">
        <v>853</v>
      </c>
      <c r="K203" t="s">
        <v>853</v>
      </c>
      <c r="L203" t="s">
        <v>6313</v>
      </c>
    </row>
    <row r="204" spans="1:12" x14ac:dyDescent="0.25">
      <c r="F204" t="s">
        <v>6314</v>
      </c>
      <c r="G204" t="s">
        <v>6315</v>
      </c>
      <c r="H204" t="s">
        <v>6316</v>
      </c>
      <c r="I204" t="s">
        <v>6317</v>
      </c>
      <c r="J204" t="s">
        <v>6318</v>
      </c>
      <c r="K204" t="s">
        <v>6319</v>
      </c>
      <c r="L204" t="s">
        <v>6320</v>
      </c>
    </row>
    <row r="205" spans="1:12" x14ac:dyDescent="0.25">
      <c r="F205" t="s">
        <v>6321</v>
      </c>
      <c r="G205" t="s">
        <v>6322</v>
      </c>
      <c r="H205" t="s">
        <v>6323</v>
      </c>
      <c r="I205" t="s">
        <v>6324</v>
      </c>
      <c r="J205" t="s">
        <v>6325</v>
      </c>
      <c r="K205" t="s">
        <v>6326</v>
      </c>
      <c r="L205" t="s">
        <v>6327</v>
      </c>
    </row>
    <row r="206" spans="1:12" x14ac:dyDescent="0.25">
      <c r="F206" t="s">
        <v>6328</v>
      </c>
      <c r="G206" t="s">
        <v>6329</v>
      </c>
      <c r="H206" t="s">
        <v>6330</v>
      </c>
      <c r="I206" t="s">
        <v>6331</v>
      </c>
      <c r="J206" t="s">
        <v>6332</v>
      </c>
      <c r="K206" t="s">
        <v>6333</v>
      </c>
      <c r="L206" t="s">
        <v>6334</v>
      </c>
    </row>
    <row r="207" spans="1:12" x14ac:dyDescent="0.25">
      <c r="F207" t="s">
        <v>6335</v>
      </c>
      <c r="G207" t="s">
        <v>6336</v>
      </c>
      <c r="H207" t="s">
        <v>853</v>
      </c>
      <c r="I207" t="s">
        <v>6337</v>
      </c>
      <c r="J207" t="s">
        <v>6338</v>
      </c>
      <c r="K207" t="s">
        <v>853</v>
      </c>
      <c r="L207" t="s">
        <v>6339</v>
      </c>
    </row>
    <row r="208" spans="1:12" x14ac:dyDescent="0.25">
      <c r="F208" t="s">
        <v>6340</v>
      </c>
      <c r="G208" t="s">
        <v>6341</v>
      </c>
      <c r="H208" t="s">
        <v>6342</v>
      </c>
      <c r="I208" t="s">
        <v>6343</v>
      </c>
      <c r="J208" t="s">
        <v>6344</v>
      </c>
      <c r="K208" t="s">
        <v>6345</v>
      </c>
      <c r="L208" t="s">
        <v>6346</v>
      </c>
    </row>
    <row r="209" spans="1:12" x14ac:dyDescent="0.25">
      <c r="F209" t="s">
        <v>6347</v>
      </c>
      <c r="G209" t="s">
        <v>6348</v>
      </c>
      <c r="H209" t="s">
        <v>6349</v>
      </c>
      <c r="I209" t="s">
        <v>6350</v>
      </c>
      <c r="J209" t="s">
        <v>6351</v>
      </c>
      <c r="K209" t="s">
        <v>6352</v>
      </c>
      <c r="L209" t="s">
        <v>6353</v>
      </c>
    </row>
    <row r="210" spans="1:12" x14ac:dyDescent="0.25">
      <c r="A210" s="124" t="s">
        <v>1895</v>
      </c>
      <c r="B210" s="122">
        <v>15.645</v>
      </c>
      <c r="C210" s="122">
        <v>123.11671</v>
      </c>
      <c r="D210" s="122" t="s">
        <v>2483</v>
      </c>
      <c r="F210" t="s">
        <v>853</v>
      </c>
      <c r="G210" t="s">
        <v>853</v>
      </c>
      <c r="H210" t="s">
        <v>6354</v>
      </c>
      <c r="I210" t="s">
        <v>6355</v>
      </c>
      <c r="J210" t="s">
        <v>853</v>
      </c>
      <c r="K210" t="s">
        <v>6356</v>
      </c>
      <c r="L210" t="s">
        <v>6357</v>
      </c>
    </row>
    <row r="211" spans="1:12" x14ac:dyDescent="0.25">
      <c r="F211" t="s">
        <v>6358</v>
      </c>
      <c r="G211" t="s">
        <v>6359</v>
      </c>
      <c r="H211" t="s">
        <v>853</v>
      </c>
      <c r="I211" t="s">
        <v>853</v>
      </c>
      <c r="J211" t="s">
        <v>853</v>
      </c>
      <c r="K211" t="s">
        <v>853</v>
      </c>
      <c r="L211" t="s">
        <v>6360</v>
      </c>
    </row>
    <row r="212" spans="1:12" x14ac:dyDescent="0.25">
      <c r="F212" t="s">
        <v>853</v>
      </c>
      <c r="G212" t="s">
        <v>6361</v>
      </c>
      <c r="H212" t="s">
        <v>853</v>
      </c>
      <c r="I212" t="s">
        <v>6362</v>
      </c>
      <c r="J212" t="s">
        <v>853</v>
      </c>
      <c r="K212" t="s">
        <v>853</v>
      </c>
      <c r="L212" t="s">
        <v>6363</v>
      </c>
    </row>
    <row r="213" spans="1:12" x14ac:dyDescent="0.25">
      <c r="F213" t="s">
        <v>6364</v>
      </c>
      <c r="G213" t="s">
        <v>853</v>
      </c>
      <c r="H213" t="s">
        <v>853</v>
      </c>
      <c r="I213" t="s">
        <v>853</v>
      </c>
      <c r="J213" t="s">
        <v>853</v>
      </c>
      <c r="K213" t="s">
        <v>853</v>
      </c>
      <c r="L213" t="s">
        <v>6365</v>
      </c>
    </row>
    <row r="214" spans="1:12" x14ac:dyDescent="0.25">
      <c r="F214" t="s">
        <v>6366</v>
      </c>
      <c r="G214" t="s">
        <v>853</v>
      </c>
      <c r="H214" t="s">
        <v>853</v>
      </c>
      <c r="I214" t="s">
        <v>6367</v>
      </c>
      <c r="J214" t="s">
        <v>853</v>
      </c>
      <c r="K214" t="s">
        <v>853</v>
      </c>
      <c r="L214" t="s">
        <v>6368</v>
      </c>
    </row>
    <row r="215" spans="1:12" x14ac:dyDescent="0.25">
      <c r="F215" t="s">
        <v>6369</v>
      </c>
      <c r="G215" t="s">
        <v>6370</v>
      </c>
      <c r="H215" t="s">
        <v>853</v>
      </c>
      <c r="I215" t="s">
        <v>6371</v>
      </c>
      <c r="J215" t="s">
        <v>853</v>
      </c>
      <c r="K215" t="s">
        <v>853</v>
      </c>
      <c r="L215" t="s">
        <v>853</v>
      </c>
    </row>
    <row r="216" spans="1:12" x14ac:dyDescent="0.25">
      <c r="F216" t="s">
        <v>6372</v>
      </c>
      <c r="G216" t="s">
        <v>6373</v>
      </c>
      <c r="H216" t="s">
        <v>6374</v>
      </c>
      <c r="I216" t="s">
        <v>6375</v>
      </c>
      <c r="J216" t="s">
        <v>6376</v>
      </c>
      <c r="K216" t="s">
        <v>6377</v>
      </c>
      <c r="L216" t="s">
        <v>6378</v>
      </c>
    </row>
    <row r="217" spans="1:12" x14ac:dyDescent="0.25">
      <c r="F217" t="s">
        <v>853</v>
      </c>
      <c r="G217" t="s">
        <v>6379</v>
      </c>
      <c r="H217" t="s">
        <v>6380</v>
      </c>
      <c r="I217" t="s">
        <v>6381</v>
      </c>
      <c r="J217" t="s">
        <v>853</v>
      </c>
      <c r="K217" t="s">
        <v>6382</v>
      </c>
      <c r="L217" t="s">
        <v>6383</v>
      </c>
    </row>
    <row r="218" spans="1:12" x14ac:dyDescent="0.25">
      <c r="F218" t="s">
        <v>853</v>
      </c>
      <c r="G218" t="s">
        <v>853</v>
      </c>
      <c r="H218" t="s">
        <v>6384</v>
      </c>
      <c r="I218" t="s">
        <v>6385</v>
      </c>
      <c r="J218" t="s">
        <v>853</v>
      </c>
      <c r="K218" t="s">
        <v>6386</v>
      </c>
      <c r="L218" t="s">
        <v>6387</v>
      </c>
    </row>
    <row r="219" spans="1:12" x14ac:dyDescent="0.25">
      <c r="F219" t="s">
        <v>853</v>
      </c>
      <c r="G219" t="s">
        <v>6388</v>
      </c>
      <c r="H219" t="s">
        <v>853</v>
      </c>
      <c r="I219" t="s">
        <v>6389</v>
      </c>
      <c r="J219" t="s">
        <v>853</v>
      </c>
      <c r="K219" t="s">
        <v>6390</v>
      </c>
      <c r="L219" t="s">
        <v>6391</v>
      </c>
    </row>
    <row r="220" spans="1:12" x14ac:dyDescent="0.25">
      <c r="F220" t="s">
        <v>6392</v>
      </c>
      <c r="G220" t="s">
        <v>6393</v>
      </c>
      <c r="H220" t="s">
        <v>6394</v>
      </c>
      <c r="I220" t="s">
        <v>6395</v>
      </c>
      <c r="J220" t="s">
        <v>6396</v>
      </c>
      <c r="K220" t="s">
        <v>6397</v>
      </c>
      <c r="L220" t="s">
        <v>6398</v>
      </c>
    </row>
    <row r="221" spans="1:12" x14ac:dyDescent="0.25">
      <c r="F221" t="s">
        <v>6399</v>
      </c>
      <c r="G221" t="s">
        <v>853</v>
      </c>
      <c r="H221" t="s">
        <v>853</v>
      </c>
      <c r="I221" t="s">
        <v>853</v>
      </c>
      <c r="J221" t="s">
        <v>853</v>
      </c>
      <c r="K221" t="s">
        <v>853</v>
      </c>
      <c r="L221" t="s">
        <v>853</v>
      </c>
    </row>
    <row r="222" spans="1:12" x14ac:dyDescent="0.25">
      <c r="F222" t="s">
        <v>853</v>
      </c>
      <c r="G222" t="s">
        <v>853</v>
      </c>
      <c r="H222" t="s">
        <v>853</v>
      </c>
      <c r="I222" t="s">
        <v>6400</v>
      </c>
      <c r="J222" t="s">
        <v>853</v>
      </c>
      <c r="K222" t="s">
        <v>853</v>
      </c>
      <c r="L222" t="s">
        <v>6401</v>
      </c>
    </row>
    <row r="223" spans="1:12" x14ac:dyDescent="0.25">
      <c r="F223" t="s">
        <v>6402</v>
      </c>
      <c r="G223" t="s">
        <v>853</v>
      </c>
      <c r="H223" t="s">
        <v>6403</v>
      </c>
      <c r="I223" t="s">
        <v>853</v>
      </c>
      <c r="J223" t="s">
        <v>6404</v>
      </c>
      <c r="K223" t="s">
        <v>6405</v>
      </c>
      <c r="L223" t="s">
        <v>6406</v>
      </c>
    </row>
    <row r="224" spans="1:12" x14ac:dyDescent="0.25">
      <c r="F224" t="s">
        <v>6407</v>
      </c>
      <c r="G224" t="s">
        <v>6408</v>
      </c>
      <c r="H224" t="s">
        <v>853</v>
      </c>
      <c r="I224" t="s">
        <v>853</v>
      </c>
      <c r="J224" t="s">
        <v>853</v>
      </c>
      <c r="K224" t="s">
        <v>6409</v>
      </c>
      <c r="L224" t="s">
        <v>853</v>
      </c>
    </row>
    <row r="225" spans="1:12" x14ac:dyDescent="0.25">
      <c r="F225" t="s">
        <v>6410</v>
      </c>
      <c r="G225" t="s">
        <v>6411</v>
      </c>
      <c r="H225" t="s">
        <v>6412</v>
      </c>
      <c r="I225" t="s">
        <v>6413</v>
      </c>
      <c r="J225" t="s">
        <v>6414</v>
      </c>
      <c r="K225" t="s">
        <v>6415</v>
      </c>
      <c r="L225" t="s">
        <v>6416</v>
      </c>
    </row>
    <row r="226" spans="1:12" x14ac:dyDescent="0.25">
      <c r="F226" t="s">
        <v>853</v>
      </c>
      <c r="G226" t="s">
        <v>6417</v>
      </c>
      <c r="H226" t="s">
        <v>6418</v>
      </c>
      <c r="I226" t="s">
        <v>6419</v>
      </c>
      <c r="J226" t="s">
        <v>853</v>
      </c>
      <c r="K226" t="s">
        <v>6420</v>
      </c>
      <c r="L226" t="s">
        <v>853</v>
      </c>
    </row>
    <row r="227" spans="1:12" x14ac:dyDescent="0.25">
      <c r="A227" s="124" t="s">
        <v>1897</v>
      </c>
      <c r="B227" s="122">
        <v>8.0719999999999992</v>
      </c>
      <c r="C227" s="122">
        <v>125.09595</v>
      </c>
      <c r="D227" s="122" t="s">
        <v>2483</v>
      </c>
      <c r="F227" t="s">
        <v>6421</v>
      </c>
      <c r="G227" t="s">
        <v>853</v>
      </c>
      <c r="H227" t="s">
        <v>853</v>
      </c>
      <c r="I227" t="s">
        <v>853</v>
      </c>
      <c r="J227" t="s">
        <v>853</v>
      </c>
      <c r="K227" t="s">
        <v>853</v>
      </c>
      <c r="L227" t="s">
        <v>6422</v>
      </c>
    </row>
    <row r="228" spans="1:12" x14ac:dyDescent="0.25">
      <c r="A228" s="124" t="s">
        <v>6423</v>
      </c>
      <c r="B228" s="122">
        <v>11.069000000000001</v>
      </c>
      <c r="C228" s="122">
        <v>125.09595</v>
      </c>
      <c r="D228" s="122" t="s">
        <v>2483</v>
      </c>
      <c r="F228" t="s">
        <v>6424</v>
      </c>
      <c r="G228" t="s">
        <v>6425</v>
      </c>
      <c r="H228" t="s">
        <v>853</v>
      </c>
      <c r="I228" t="s">
        <v>6426</v>
      </c>
      <c r="J228" t="s">
        <v>853</v>
      </c>
      <c r="K228" t="s">
        <v>853</v>
      </c>
      <c r="L228" t="s">
        <v>6427</v>
      </c>
    </row>
    <row r="229" spans="1:12" x14ac:dyDescent="0.25">
      <c r="A229" s="124" t="s">
        <v>6428</v>
      </c>
      <c r="B229" s="122">
        <v>0.46</v>
      </c>
      <c r="C229" s="122">
        <v>88.990499999999997</v>
      </c>
      <c r="D229" s="122" t="s">
        <v>2483</v>
      </c>
      <c r="F229" t="s">
        <v>853</v>
      </c>
      <c r="G229" t="s">
        <v>853</v>
      </c>
      <c r="H229" t="s">
        <v>853</v>
      </c>
      <c r="I229" t="s">
        <v>853</v>
      </c>
      <c r="J229" t="s">
        <v>853</v>
      </c>
      <c r="K229" t="s">
        <v>853</v>
      </c>
      <c r="L229" t="s">
        <v>853</v>
      </c>
    </row>
    <row r="230" spans="1:12" x14ac:dyDescent="0.25">
      <c r="A230" s="124" t="s">
        <v>6429</v>
      </c>
      <c r="B230" s="122">
        <v>8.7639999999999993</v>
      </c>
      <c r="C230" s="122">
        <v>127.11163000000001</v>
      </c>
      <c r="D230" s="122" t="s">
        <v>2483</v>
      </c>
      <c r="F230" t="s">
        <v>853</v>
      </c>
      <c r="G230" t="s">
        <v>853</v>
      </c>
      <c r="H230" t="s">
        <v>853</v>
      </c>
      <c r="I230" t="s">
        <v>853</v>
      </c>
      <c r="J230" t="s">
        <v>853</v>
      </c>
      <c r="K230" t="s">
        <v>853</v>
      </c>
      <c r="L230" t="s">
        <v>853</v>
      </c>
    </row>
    <row r="231" spans="1:12" x14ac:dyDescent="0.25">
      <c r="A231" s="124" t="s">
        <v>6430</v>
      </c>
      <c r="B231" s="122">
        <v>11.967000000000001</v>
      </c>
      <c r="C231" s="122">
        <v>127.11172000000001</v>
      </c>
      <c r="D231" s="122" t="s">
        <v>2483</v>
      </c>
      <c r="F231" t="s">
        <v>6431</v>
      </c>
      <c r="G231" t="s">
        <v>853</v>
      </c>
      <c r="H231" t="s">
        <v>853</v>
      </c>
      <c r="I231" t="s">
        <v>853</v>
      </c>
      <c r="J231" t="s">
        <v>853</v>
      </c>
      <c r="K231" t="s">
        <v>853</v>
      </c>
      <c r="L231" t="s">
        <v>853</v>
      </c>
    </row>
    <row r="232" spans="1:12" x14ac:dyDescent="0.25">
      <c r="A232" s="124" t="s">
        <v>6432</v>
      </c>
      <c r="B232" s="122">
        <v>10.446</v>
      </c>
      <c r="C232" s="122">
        <v>127.11177000000001</v>
      </c>
      <c r="D232" s="122" t="s">
        <v>2483</v>
      </c>
      <c r="F232" t="s">
        <v>6433</v>
      </c>
      <c r="G232" t="s">
        <v>853</v>
      </c>
      <c r="H232" t="s">
        <v>6434</v>
      </c>
      <c r="I232" t="s">
        <v>853</v>
      </c>
      <c r="J232" t="s">
        <v>853</v>
      </c>
      <c r="K232" t="s">
        <v>853</v>
      </c>
      <c r="L232" t="s">
        <v>6435</v>
      </c>
    </row>
    <row r="233" spans="1:12" x14ac:dyDescent="0.25">
      <c r="A233" s="124" t="s">
        <v>6436</v>
      </c>
      <c r="B233" s="122">
        <v>9.2080000000000002</v>
      </c>
      <c r="C233" s="122">
        <v>129.05437000000001</v>
      </c>
      <c r="D233" s="122" t="s">
        <v>2483</v>
      </c>
      <c r="F233" t="s">
        <v>6437</v>
      </c>
      <c r="G233" t="s">
        <v>853</v>
      </c>
      <c r="H233" t="s">
        <v>853</v>
      </c>
      <c r="I233" t="s">
        <v>853</v>
      </c>
      <c r="J233" t="s">
        <v>853</v>
      </c>
      <c r="K233" t="s">
        <v>853</v>
      </c>
      <c r="L233" t="s">
        <v>6438</v>
      </c>
    </row>
    <row r="234" spans="1:12" x14ac:dyDescent="0.25">
      <c r="A234" s="124" t="s">
        <v>6439</v>
      </c>
      <c r="B234" s="122">
        <v>6.157</v>
      </c>
      <c r="C234" s="122">
        <v>129.09079</v>
      </c>
      <c r="D234" s="122" t="s">
        <v>2483</v>
      </c>
      <c r="F234" t="s">
        <v>853</v>
      </c>
      <c r="G234" t="s">
        <v>853</v>
      </c>
      <c r="H234" t="s">
        <v>853</v>
      </c>
      <c r="I234" t="s">
        <v>853</v>
      </c>
      <c r="J234" t="s">
        <v>853</v>
      </c>
      <c r="K234" t="s">
        <v>853</v>
      </c>
      <c r="L234" t="s">
        <v>853</v>
      </c>
    </row>
    <row r="235" spans="1:12" x14ac:dyDescent="0.25">
      <c r="A235" s="124" t="s">
        <v>6440</v>
      </c>
      <c r="B235" s="122">
        <v>7.7370000000000001</v>
      </c>
      <c r="C235" s="122">
        <v>129.09097</v>
      </c>
      <c r="D235" s="122" t="s">
        <v>2483</v>
      </c>
      <c r="F235" t="s">
        <v>853</v>
      </c>
      <c r="G235" t="s">
        <v>853</v>
      </c>
      <c r="H235" t="s">
        <v>853</v>
      </c>
      <c r="I235" t="s">
        <v>853</v>
      </c>
      <c r="J235" t="s">
        <v>853</v>
      </c>
      <c r="K235" t="s">
        <v>853</v>
      </c>
      <c r="L235" t="s">
        <v>6441</v>
      </c>
    </row>
    <row r="236" spans="1:12" x14ac:dyDescent="0.25">
      <c r="A236" s="124" t="s">
        <v>6442</v>
      </c>
      <c r="B236" s="122">
        <v>8.0180000000000007</v>
      </c>
      <c r="C236" s="122">
        <v>129.09099000000001</v>
      </c>
      <c r="D236" s="122" t="s">
        <v>2483</v>
      </c>
      <c r="F236" t="s">
        <v>853</v>
      </c>
      <c r="G236" t="s">
        <v>853</v>
      </c>
      <c r="H236" t="s">
        <v>853</v>
      </c>
      <c r="I236" t="s">
        <v>853</v>
      </c>
      <c r="J236" t="s">
        <v>853</v>
      </c>
      <c r="K236" t="s">
        <v>853</v>
      </c>
      <c r="L236" t="s">
        <v>853</v>
      </c>
    </row>
    <row r="237" spans="1:12" x14ac:dyDescent="0.25">
      <c r="A237" s="124" t="s">
        <v>6443</v>
      </c>
      <c r="B237" s="122">
        <v>7.5720000000000001</v>
      </c>
      <c r="C237" s="122">
        <v>135.04399000000001</v>
      </c>
      <c r="D237" s="122" t="s">
        <v>2483</v>
      </c>
      <c r="F237" t="s">
        <v>6444</v>
      </c>
      <c r="G237" t="s">
        <v>853</v>
      </c>
      <c r="H237" t="s">
        <v>853</v>
      </c>
      <c r="I237" t="s">
        <v>853</v>
      </c>
      <c r="J237" t="s">
        <v>853</v>
      </c>
      <c r="K237" t="s">
        <v>853</v>
      </c>
      <c r="L237" t="s">
        <v>6445</v>
      </c>
    </row>
    <row r="238" spans="1:12" x14ac:dyDescent="0.25">
      <c r="A238" s="124" t="s">
        <v>6446</v>
      </c>
      <c r="B238" s="122">
        <v>10.847</v>
      </c>
      <c r="C238" s="122">
        <v>141.09083999999999</v>
      </c>
      <c r="D238" s="122" t="s">
        <v>2483</v>
      </c>
      <c r="F238" t="s">
        <v>6447</v>
      </c>
      <c r="G238" t="s">
        <v>6448</v>
      </c>
      <c r="H238" t="s">
        <v>6449</v>
      </c>
      <c r="I238" t="s">
        <v>6450</v>
      </c>
      <c r="J238" t="s">
        <v>6451</v>
      </c>
      <c r="K238" t="s">
        <v>6452</v>
      </c>
      <c r="L238" t="s">
        <v>6453</v>
      </c>
    </row>
    <row r="239" spans="1:12" x14ac:dyDescent="0.25">
      <c r="A239" s="124" t="s">
        <v>6454</v>
      </c>
      <c r="B239" s="122">
        <v>12.879</v>
      </c>
      <c r="C239" s="122">
        <v>91.054460000000006</v>
      </c>
      <c r="D239" s="122" t="s">
        <v>2483</v>
      </c>
      <c r="F239" t="s">
        <v>6455</v>
      </c>
      <c r="G239" t="s">
        <v>6456</v>
      </c>
      <c r="H239" t="s">
        <v>6457</v>
      </c>
      <c r="I239" t="s">
        <v>6458</v>
      </c>
      <c r="J239" t="s">
        <v>6459</v>
      </c>
      <c r="K239" t="s">
        <v>6460</v>
      </c>
      <c r="L239" t="s">
        <v>6461</v>
      </c>
    </row>
    <row r="240" spans="1:12" x14ac:dyDescent="0.25">
      <c r="A240" s="124" t="s">
        <v>6462</v>
      </c>
      <c r="B240" s="122">
        <v>8.7070000000000007</v>
      </c>
      <c r="C240" s="122">
        <v>141.09079</v>
      </c>
      <c r="D240" s="122" t="s">
        <v>2483</v>
      </c>
      <c r="F240" t="s">
        <v>6463</v>
      </c>
      <c r="G240" t="s">
        <v>853</v>
      </c>
      <c r="H240" t="s">
        <v>853</v>
      </c>
      <c r="I240" t="s">
        <v>853</v>
      </c>
      <c r="J240" t="s">
        <v>853</v>
      </c>
      <c r="K240" t="s">
        <v>853</v>
      </c>
      <c r="L240" t="s">
        <v>6464</v>
      </c>
    </row>
    <row r="241" spans="1:12" x14ac:dyDescent="0.25">
      <c r="A241" s="124" t="s">
        <v>6465</v>
      </c>
      <c r="B241" s="122">
        <v>11.151</v>
      </c>
      <c r="C241" s="122">
        <v>141.09081</v>
      </c>
      <c r="D241" s="122" t="s">
        <v>2483</v>
      </c>
      <c r="F241" t="s">
        <v>6466</v>
      </c>
      <c r="G241" t="s">
        <v>853</v>
      </c>
      <c r="H241" t="s">
        <v>853</v>
      </c>
      <c r="I241" t="s">
        <v>853</v>
      </c>
      <c r="J241" t="s">
        <v>853</v>
      </c>
      <c r="K241" t="s">
        <v>853</v>
      </c>
      <c r="L241" t="s">
        <v>6467</v>
      </c>
    </row>
    <row r="242" spans="1:12" x14ac:dyDescent="0.25">
      <c r="A242" s="124" t="s">
        <v>6468</v>
      </c>
      <c r="B242" s="122">
        <v>10.731</v>
      </c>
      <c r="C242" s="122">
        <v>141.12727000000001</v>
      </c>
      <c r="D242" s="122" t="s">
        <v>2483</v>
      </c>
      <c r="F242" t="s">
        <v>6469</v>
      </c>
      <c r="G242" t="s">
        <v>6470</v>
      </c>
      <c r="H242" t="s">
        <v>6471</v>
      </c>
      <c r="I242" t="s">
        <v>6472</v>
      </c>
      <c r="J242" t="s">
        <v>6473</v>
      </c>
      <c r="K242" t="s">
        <v>6474</v>
      </c>
      <c r="L242" t="s">
        <v>6475</v>
      </c>
    </row>
    <row r="243" spans="1:12" x14ac:dyDescent="0.25">
      <c r="A243" s="124" t="s">
        <v>6476</v>
      </c>
      <c r="B243" s="122">
        <v>11.618</v>
      </c>
      <c r="C243" s="122">
        <v>142.12248</v>
      </c>
      <c r="D243" s="122" t="s">
        <v>2483</v>
      </c>
      <c r="F243" t="s">
        <v>853</v>
      </c>
      <c r="G243" t="s">
        <v>853</v>
      </c>
      <c r="H243" t="s">
        <v>6477</v>
      </c>
      <c r="I243" t="s">
        <v>853</v>
      </c>
      <c r="J243" t="s">
        <v>853</v>
      </c>
      <c r="K243" t="s">
        <v>853</v>
      </c>
      <c r="L243" t="s">
        <v>6478</v>
      </c>
    </row>
    <row r="244" spans="1:12" x14ac:dyDescent="0.25">
      <c r="A244" s="124" t="s">
        <v>6479</v>
      </c>
      <c r="B244" s="122">
        <v>9.6539999999999999</v>
      </c>
      <c r="C244" s="122">
        <v>142.12246999999999</v>
      </c>
      <c r="D244" s="122" t="s">
        <v>2483</v>
      </c>
      <c r="F244" t="s">
        <v>6480</v>
      </c>
      <c r="G244" t="s">
        <v>6481</v>
      </c>
      <c r="H244" t="s">
        <v>853</v>
      </c>
      <c r="I244" t="s">
        <v>6482</v>
      </c>
      <c r="J244" t="s">
        <v>853</v>
      </c>
      <c r="K244" t="s">
        <v>853</v>
      </c>
      <c r="L244" t="s">
        <v>853</v>
      </c>
    </row>
    <row r="245" spans="1:12" x14ac:dyDescent="0.25">
      <c r="A245" s="124" t="s">
        <v>6483</v>
      </c>
      <c r="B245" s="122">
        <v>10.287000000000001</v>
      </c>
      <c r="C245" s="122">
        <v>145.07755</v>
      </c>
      <c r="D245" s="122" t="s">
        <v>2483</v>
      </c>
      <c r="F245" t="s">
        <v>6484</v>
      </c>
      <c r="G245" t="s">
        <v>6485</v>
      </c>
      <c r="H245" t="s">
        <v>853</v>
      </c>
      <c r="I245" t="s">
        <v>6486</v>
      </c>
      <c r="J245" t="s">
        <v>853</v>
      </c>
      <c r="K245" t="s">
        <v>853</v>
      </c>
      <c r="L245" t="s">
        <v>6487</v>
      </c>
    </row>
    <row r="246" spans="1:12" x14ac:dyDescent="0.25">
      <c r="A246" s="124" t="s">
        <v>6488</v>
      </c>
      <c r="B246" s="122">
        <v>17.931999999999999</v>
      </c>
      <c r="C246" s="122">
        <v>149.13231999999999</v>
      </c>
      <c r="D246" s="122" t="s">
        <v>2483</v>
      </c>
      <c r="F246" t="s">
        <v>6489</v>
      </c>
      <c r="G246" t="s">
        <v>6490</v>
      </c>
      <c r="H246" t="s">
        <v>853</v>
      </c>
      <c r="I246" t="s">
        <v>853</v>
      </c>
      <c r="J246" t="s">
        <v>853</v>
      </c>
      <c r="K246" t="s">
        <v>853</v>
      </c>
      <c r="L246" t="s">
        <v>853</v>
      </c>
    </row>
    <row r="247" spans="1:12" x14ac:dyDescent="0.25">
      <c r="A247" s="124" t="s">
        <v>6491</v>
      </c>
      <c r="B247" s="122">
        <v>12.238</v>
      </c>
      <c r="C247" s="122">
        <v>155.10629</v>
      </c>
      <c r="D247" s="122" t="s">
        <v>2483</v>
      </c>
      <c r="F247" t="s">
        <v>6492</v>
      </c>
      <c r="G247" t="s">
        <v>853</v>
      </c>
      <c r="H247" t="s">
        <v>853</v>
      </c>
      <c r="I247" t="s">
        <v>853</v>
      </c>
      <c r="J247" t="s">
        <v>853</v>
      </c>
      <c r="K247" t="s">
        <v>853</v>
      </c>
      <c r="L247" t="s">
        <v>853</v>
      </c>
    </row>
    <row r="248" spans="1:12" x14ac:dyDescent="0.25">
      <c r="A248" s="124" t="s">
        <v>6493</v>
      </c>
      <c r="B248" s="122">
        <v>9.5670000000000002</v>
      </c>
      <c r="C248" s="122">
        <v>91.054500000000004</v>
      </c>
      <c r="D248" s="122" t="s">
        <v>2483</v>
      </c>
      <c r="F248" t="s">
        <v>853</v>
      </c>
      <c r="G248" t="s">
        <v>853</v>
      </c>
      <c r="H248" t="s">
        <v>6494</v>
      </c>
      <c r="I248" t="s">
        <v>853</v>
      </c>
      <c r="J248" t="s">
        <v>853</v>
      </c>
      <c r="K248" t="s">
        <v>853</v>
      </c>
      <c r="L248" t="s">
        <v>853</v>
      </c>
    </row>
    <row r="249" spans="1:12" x14ac:dyDescent="0.25">
      <c r="A249" s="124" t="s">
        <v>6495</v>
      </c>
      <c r="B249" s="122">
        <v>11.752000000000001</v>
      </c>
      <c r="C249" s="122">
        <v>155.10632000000001</v>
      </c>
      <c r="D249" s="122" t="s">
        <v>2483</v>
      </c>
      <c r="F249" t="s">
        <v>6496</v>
      </c>
      <c r="G249" t="s">
        <v>853</v>
      </c>
      <c r="H249" t="s">
        <v>853</v>
      </c>
      <c r="I249" t="s">
        <v>853</v>
      </c>
      <c r="J249" t="s">
        <v>853</v>
      </c>
      <c r="K249" t="s">
        <v>853</v>
      </c>
      <c r="L249" t="s">
        <v>6497</v>
      </c>
    </row>
    <row r="250" spans="1:12" x14ac:dyDescent="0.25">
      <c r="A250" s="124" t="s">
        <v>6498</v>
      </c>
      <c r="B250" s="122">
        <v>13.872999999999999</v>
      </c>
      <c r="C250" s="122">
        <v>155.10633999999999</v>
      </c>
      <c r="D250" s="122" t="s">
        <v>2483</v>
      </c>
      <c r="F250" t="s">
        <v>6499</v>
      </c>
      <c r="G250" t="s">
        <v>853</v>
      </c>
      <c r="H250" t="s">
        <v>853</v>
      </c>
      <c r="I250" t="s">
        <v>853</v>
      </c>
      <c r="J250" t="s">
        <v>853</v>
      </c>
      <c r="K250" t="s">
        <v>853</v>
      </c>
      <c r="L250" t="s">
        <v>6500</v>
      </c>
    </row>
    <row r="251" spans="1:12" x14ac:dyDescent="0.25">
      <c r="A251" s="124" t="s">
        <v>6501</v>
      </c>
      <c r="B251" s="122">
        <v>0.54800000000000004</v>
      </c>
      <c r="C251" s="122">
        <v>171.01657</v>
      </c>
      <c r="D251" s="122" t="s">
        <v>2483</v>
      </c>
      <c r="F251" t="s">
        <v>853</v>
      </c>
      <c r="G251" t="s">
        <v>853</v>
      </c>
      <c r="H251" t="s">
        <v>853</v>
      </c>
      <c r="I251" t="s">
        <v>853</v>
      </c>
      <c r="J251" t="s">
        <v>853</v>
      </c>
      <c r="K251" t="s">
        <v>853</v>
      </c>
      <c r="L251" t="s">
        <v>853</v>
      </c>
    </row>
    <row r="252" spans="1:12" x14ac:dyDescent="0.25">
      <c r="A252" s="124" t="s">
        <v>6502</v>
      </c>
      <c r="B252" s="122">
        <v>13.278</v>
      </c>
      <c r="C252" s="122">
        <v>173.11688000000001</v>
      </c>
      <c r="D252" s="122" t="s">
        <v>2483</v>
      </c>
      <c r="F252" t="s">
        <v>853</v>
      </c>
      <c r="G252" t="s">
        <v>853</v>
      </c>
      <c r="H252" t="s">
        <v>853</v>
      </c>
      <c r="I252" t="s">
        <v>853</v>
      </c>
      <c r="J252" t="s">
        <v>853</v>
      </c>
      <c r="K252" t="s">
        <v>853</v>
      </c>
      <c r="L252" t="s">
        <v>6503</v>
      </c>
    </row>
    <row r="253" spans="1:12" x14ac:dyDescent="0.25">
      <c r="A253" s="124" t="s">
        <v>6504</v>
      </c>
      <c r="B253" s="122">
        <v>13.646000000000001</v>
      </c>
      <c r="C253" s="122">
        <v>183.13512</v>
      </c>
      <c r="D253" s="122" t="s">
        <v>2483</v>
      </c>
      <c r="F253" t="s">
        <v>6505</v>
      </c>
      <c r="G253" t="s">
        <v>6506</v>
      </c>
      <c r="H253" t="s">
        <v>853</v>
      </c>
      <c r="I253" t="s">
        <v>6507</v>
      </c>
      <c r="J253" t="s">
        <v>853</v>
      </c>
      <c r="K253" t="s">
        <v>853</v>
      </c>
      <c r="L253" t="s">
        <v>6508</v>
      </c>
    </row>
    <row r="254" spans="1:12" x14ac:dyDescent="0.25">
      <c r="A254" s="124" t="s">
        <v>6509</v>
      </c>
      <c r="B254" s="122">
        <v>16.163</v>
      </c>
      <c r="C254" s="122">
        <v>183.13775999999999</v>
      </c>
      <c r="D254" s="122" t="s">
        <v>2483</v>
      </c>
      <c r="F254" t="s">
        <v>853</v>
      </c>
      <c r="G254" t="s">
        <v>6510</v>
      </c>
      <c r="H254" t="s">
        <v>853</v>
      </c>
      <c r="I254" t="s">
        <v>6511</v>
      </c>
      <c r="J254" t="s">
        <v>853</v>
      </c>
      <c r="K254" t="s">
        <v>853</v>
      </c>
      <c r="L254" t="s">
        <v>6512</v>
      </c>
    </row>
    <row r="255" spans="1:12" x14ac:dyDescent="0.25">
      <c r="A255" s="124" t="s">
        <v>6513</v>
      </c>
      <c r="B255" s="122">
        <v>12.214</v>
      </c>
      <c r="C255" s="122">
        <v>185.11687000000001</v>
      </c>
      <c r="D255" s="122" t="s">
        <v>2483</v>
      </c>
      <c r="F255" t="s">
        <v>853</v>
      </c>
      <c r="G255" t="s">
        <v>853</v>
      </c>
      <c r="H255" t="s">
        <v>853</v>
      </c>
      <c r="I255" t="s">
        <v>853</v>
      </c>
      <c r="J255" t="s">
        <v>853</v>
      </c>
      <c r="K255" t="s">
        <v>853</v>
      </c>
      <c r="L255" t="s">
        <v>6514</v>
      </c>
    </row>
    <row r="256" spans="1:12" x14ac:dyDescent="0.25">
      <c r="A256" s="124" t="s">
        <v>6515</v>
      </c>
      <c r="B256" s="122">
        <v>10.962</v>
      </c>
      <c r="C256" s="122">
        <v>198.14832000000001</v>
      </c>
      <c r="D256" s="122" t="s">
        <v>2483</v>
      </c>
      <c r="F256" t="s">
        <v>6516</v>
      </c>
      <c r="G256" t="s">
        <v>853</v>
      </c>
      <c r="H256" t="s">
        <v>853</v>
      </c>
      <c r="I256" t="s">
        <v>6517</v>
      </c>
      <c r="J256" t="s">
        <v>853</v>
      </c>
      <c r="K256" t="s">
        <v>853</v>
      </c>
      <c r="L256" t="s">
        <v>6518</v>
      </c>
    </row>
    <row r="257" spans="1:12" x14ac:dyDescent="0.25">
      <c r="A257" s="124" t="s">
        <v>6519</v>
      </c>
      <c r="B257" s="122">
        <v>12.221</v>
      </c>
      <c r="C257" s="122">
        <v>200.16389000000001</v>
      </c>
      <c r="D257" s="122" t="s">
        <v>2483</v>
      </c>
      <c r="F257" t="s">
        <v>6520</v>
      </c>
      <c r="G257" t="s">
        <v>6521</v>
      </c>
      <c r="H257" t="s">
        <v>853</v>
      </c>
      <c r="I257" t="s">
        <v>853</v>
      </c>
      <c r="J257" t="s">
        <v>853</v>
      </c>
      <c r="K257" t="s">
        <v>853</v>
      </c>
      <c r="L257" t="s">
        <v>853</v>
      </c>
    </row>
    <row r="258" spans="1:12" x14ac:dyDescent="0.25">
      <c r="A258" s="124" t="s">
        <v>6522</v>
      </c>
      <c r="B258" s="122">
        <v>9.6959999999999997</v>
      </c>
      <c r="C258" s="122">
        <v>95.085700000000003</v>
      </c>
      <c r="D258" s="122" t="s">
        <v>2483</v>
      </c>
      <c r="F258" t="s">
        <v>6523</v>
      </c>
      <c r="G258" t="s">
        <v>6524</v>
      </c>
      <c r="H258" t="s">
        <v>853</v>
      </c>
      <c r="I258" t="s">
        <v>853</v>
      </c>
      <c r="J258" t="s">
        <v>853</v>
      </c>
      <c r="K258" t="s">
        <v>853</v>
      </c>
      <c r="L258" t="s">
        <v>853</v>
      </c>
    </row>
    <row r="259" spans="1:12" x14ac:dyDescent="0.25">
      <c r="A259" s="124" t="s">
        <v>6525</v>
      </c>
      <c r="B259" s="122">
        <v>0.52600000000000002</v>
      </c>
      <c r="C259" s="122">
        <v>208.97193999999999</v>
      </c>
      <c r="D259" s="122" t="s">
        <v>2483</v>
      </c>
      <c r="F259" t="s">
        <v>6526</v>
      </c>
      <c r="G259" t="s">
        <v>853</v>
      </c>
      <c r="H259" t="s">
        <v>853</v>
      </c>
      <c r="I259" t="s">
        <v>853</v>
      </c>
      <c r="J259" t="s">
        <v>853</v>
      </c>
      <c r="K259" t="s">
        <v>853</v>
      </c>
      <c r="L259" t="s">
        <v>853</v>
      </c>
    </row>
    <row r="260" spans="1:12" x14ac:dyDescent="0.25">
      <c r="A260" s="124" t="s">
        <v>6527</v>
      </c>
      <c r="B260" s="122">
        <v>19.832000000000001</v>
      </c>
      <c r="C260" s="122">
        <v>223.13228000000001</v>
      </c>
      <c r="D260" s="122" t="s">
        <v>2483</v>
      </c>
      <c r="F260" t="s">
        <v>853</v>
      </c>
      <c r="G260" t="s">
        <v>853</v>
      </c>
      <c r="H260" t="s">
        <v>853</v>
      </c>
      <c r="I260" t="s">
        <v>853</v>
      </c>
      <c r="J260" t="s">
        <v>853</v>
      </c>
      <c r="K260" t="s">
        <v>853</v>
      </c>
      <c r="L260" t="s">
        <v>6528</v>
      </c>
    </row>
    <row r="261" spans="1:12" x14ac:dyDescent="0.25">
      <c r="A261" s="124" t="s">
        <v>6529</v>
      </c>
      <c r="B261" s="122">
        <v>17.327999999999999</v>
      </c>
      <c r="C261" s="122">
        <v>230.82820000000001</v>
      </c>
      <c r="D261" s="122" t="s">
        <v>2483</v>
      </c>
      <c r="F261" t="s">
        <v>6530</v>
      </c>
      <c r="G261" t="s">
        <v>853</v>
      </c>
      <c r="H261" t="s">
        <v>853</v>
      </c>
      <c r="I261" t="s">
        <v>853</v>
      </c>
      <c r="J261" t="s">
        <v>853</v>
      </c>
      <c r="K261" t="s">
        <v>853</v>
      </c>
      <c r="L261" t="s">
        <v>853</v>
      </c>
    </row>
    <row r="262" spans="1:12" x14ac:dyDescent="0.25">
      <c r="A262" s="124" t="s">
        <v>6531</v>
      </c>
      <c r="B262" s="122">
        <v>20.768999999999998</v>
      </c>
      <c r="C262" s="122">
        <v>247.22658999999999</v>
      </c>
      <c r="D262" s="122" t="s">
        <v>2483</v>
      </c>
      <c r="F262" t="s">
        <v>6532</v>
      </c>
      <c r="G262" t="s">
        <v>6533</v>
      </c>
      <c r="H262" t="s">
        <v>6534</v>
      </c>
      <c r="I262" t="s">
        <v>6535</v>
      </c>
      <c r="J262" t="s">
        <v>6536</v>
      </c>
      <c r="K262" t="s">
        <v>6537</v>
      </c>
      <c r="L262" t="s">
        <v>6538</v>
      </c>
    </row>
    <row r="263" spans="1:12" x14ac:dyDescent="0.25">
      <c r="A263" s="124" t="s">
        <v>6539</v>
      </c>
      <c r="B263" s="122">
        <v>0.54200000000000004</v>
      </c>
      <c r="C263" s="122">
        <v>249.03649999999999</v>
      </c>
      <c r="D263" s="122" t="s">
        <v>2483</v>
      </c>
      <c r="F263" t="s">
        <v>6540</v>
      </c>
      <c r="G263" t="s">
        <v>853</v>
      </c>
      <c r="H263" t="s">
        <v>853</v>
      </c>
      <c r="I263" t="s">
        <v>853</v>
      </c>
      <c r="J263" t="s">
        <v>853</v>
      </c>
      <c r="K263" t="s">
        <v>853</v>
      </c>
      <c r="L263" t="s">
        <v>6541</v>
      </c>
    </row>
    <row r="264" spans="1:12" x14ac:dyDescent="0.25">
      <c r="A264" s="124" t="s">
        <v>6542</v>
      </c>
      <c r="B264" s="122">
        <v>22.285</v>
      </c>
      <c r="C264" s="122">
        <v>250.21402</v>
      </c>
      <c r="D264" s="122" t="s">
        <v>2483</v>
      </c>
      <c r="F264" t="s">
        <v>853</v>
      </c>
      <c r="G264" t="s">
        <v>853</v>
      </c>
      <c r="H264" t="s">
        <v>6543</v>
      </c>
      <c r="I264" t="s">
        <v>853</v>
      </c>
      <c r="J264" t="s">
        <v>853</v>
      </c>
      <c r="K264" t="s">
        <v>6544</v>
      </c>
      <c r="L264" t="s">
        <v>6545</v>
      </c>
    </row>
    <row r="265" spans="1:12" x14ac:dyDescent="0.25">
      <c r="A265" s="124" t="s">
        <v>6546</v>
      </c>
      <c r="B265" s="122">
        <v>0.48799999999999999</v>
      </c>
      <c r="C265" s="122">
        <v>258.89908000000003</v>
      </c>
      <c r="D265" s="122" t="s">
        <v>2483</v>
      </c>
      <c r="F265" t="s">
        <v>6547</v>
      </c>
      <c r="G265" t="s">
        <v>853</v>
      </c>
      <c r="H265" t="s">
        <v>6548</v>
      </c>
      <c r="I265" t="s">
        <v>853</v>
      </c>
      <c r="J265" t="s">
        <v>853</v>
      </c>
      <c r="K265" t="s">
        <v>853</v>
      </c>
      <c r="L265" t="s">
        <v>6549</v>
      </c>
    </row>
    <row r="266" spans="1:12" x14ac:dyDescent="0.25">
      <c r="A266" s="124" t="s">
        <v>6550</v>
      </c>
      <c r="B266" s="122">
        <v>14.36</v>
      </c>
      <c r="C266" s="122">
        <v>266.19603999999998</v>
      </c>
      <c r="D266" s="122" t="s">
        <v>2483</v>
      </c>
      <c r="F266" t="s">
        <v>6551</v>
      </c>
      <c r="G266" t="s">
        <v>6552</v>
      </c>
      <c r="H266" t="s">
        <v>853</v>
      </c>
      <c r="I266" t="s">
        <v>6553</v>
      </c>
      <c r="J266" t="s">
        <v>853</v>
      </c>
      <c r="K266" t="s">
        <v>853</v>
      </c>
      <c r="L266" t="s">
        <v>6554</v>
      </c>
    </row>
    <row r="267" spans="1:12" x14ac:dyDescent="0.25">
      <c r="A267" s="124" t="s">
        <v>6555</v>
      </c>
      <c r="B267" s="122">
        <v>9.4600000000000009</v>
      </c>
      <c r="C267" s="122">
        <v>274.1644</v>
      </c>
      <c r="D267" s="122" t="s">
        <v>2483</v>
      </c>
      <c r="F267" t="s">
        <v>6556</v>
      </c>
      <c r="G267" t="s">
        <v>853</v>
      </c>
      <c r="H267" t="s">
        <v>853</v>
      </c>
      <c r="I267" t="s">
        <v>853</v>
      </c>
      <c r="J267" t="s">
        <v>853</v>
      </c>
      <c r="K267" t="s">
        <v>853</v>
      </c>
      <c r="L267" t="s">
        <v>853</v>
      </c>
    </row>
    <row r="268" spans="1:12" x14ac:dyDescent="0.25">
      <c r="A268" s="124" t="s">
        <v>6557</v>
      </c>
      <c r="B268" s="122">
        <v>6.1050000000000004</v>
      </c>
      <c r="C268" s="122">
        <v>398.12918000000002</v>
      </c>
      <c r="D268" s="122" t="s">
        <v>2483</v>
      </c>
      <c r="F268" t="s">
        <v>6558</v>
      </c>
      <c r="G268" t="s">
        <v>6559</v>
      </c>
      <c r="H268" t="s">
        <v>853</v>
      </c>
      <c r="I268" t="s">
        <v>6560</v>
      </c>
      <c r="J268" t="s">
        <v>6561</v>
      </c>
      <c r="K268" t="s">
        <v>853</v>
      </c>
      <c r="L268" t="s">
        <v>6562</v>
      </c>
    </row>
    <row r="269" spans="1:12" x14ac:dyDescent="0.25">
      <c r="A269" s="124" t="s">
        <v>6563</v>
      </c>
      <c r="B269" s="122">
        <v>15.49</v>
      </c>
      <c r="C269" s="122">
        <v>420.12869000000001</v>
      </c>
      <c r="D269" s="122" t="s">
        <v>2483</v>
      </c>
      <c r="F269" t="s">
        <v>6564</v>
      </c>
      <c r="G269" t="s">
        <v>853</v>
      </c>
      <c r="H269" t="s">
        <v>853</v>
      </c>
      <c r="I269" t="s">
        <v>6565</v>
      </c>
      <c r="J269" t="s">
        <v>853</v>
      </c>
      <c r="K269" t="s">
        <v>853</v>
      </c>
      <c r="L269" t="s">
        <v>6566</v>
      </c>
    </row>
    <row r="270" spans="1:12" x14ac:dyDescent="0.25">
      <c r="A270" s="124" t="s">
        <v>6567</v>
      </c>
      <c r="B270" s="122">
        <v>7.9909999999999997</v>
      </c>
      <c r="C270" s="122">
        <v>440.04037</v>
      </c>
      <c r="D270" s="122" t="s">
        <v>2483</v>
      </c>
      <c r="F270" t="s">
        <v>6568</v>
      </c>
      <c r="G270" t="s">
        <v>6569</v>
      </c>
      <c r="H270" t="s">
        <v>6570</v>
      </c>
      <c r="I270" t="s">
        <v>6571</v>
      </c>
      <c r="J270" t="s">
        <v>6572</v>
      </c>
      <c r="K270" t="s">
        <v>6573</v>
      </c>
      <c r="L270" t="s">
        <v>6574</v>
      </c>
    </row>
    <row r="271" spans="1:12" x14ac:dyDescent="0.25">
      <c r="A271" s="124" t="s">
        <v>6575</v>
      </c>
      <c r="B271" s="122">
        <v>16.234000000000002</v>
      </c>
      <c r="C271" s="122">
        <v>478.16986000000003</v>
      </c>
      <c r="D271" s="122" t="s">
        <v>2483</v>
      </c>
      <c r="F271" t="s">
        <v>6576</v>
      </c>
      <c r="G271" t="s">
        <v>6577</v>
      </c>
      <c r="H271" t="s">
        <v>6578</v>
      </c>
      <c r="I271" t="s">
        <v>6579</v>
      </c>
      <c r="J271" t="s">
        <v>6580</v>
      </c>
      <c r="K271" t="s">
        <v>6581</v>
      </c>
      <c r="L271" t="s">
        <v>6582</v>
      </c>
    </row>
    <row r="272" spans="1:12" x14ac:dyDescent="0.25">
      <c r="A272" s="124" t="s">
        <v>6583</v>
      </c>
      <c r="B272" s="122">
        <v>19.439</v>
      </c>
      <c r="C272" s="122">
        <v>524.15332000000001</v>
      </c>
      <c r="D272" s="122" t="s">
        <v>2483</v>
      </c>
      <c r="F272" t="s">
        <v>6584</v>
      </c>
      <c r="G272" t="s">
        <v>6585</v>
      </c>
      <c r="H272" t="s">
        <v>853</v>
      </c>
      <c r="I272" t="s">
        <v>853</v>
      </c>
      <c r="J272" t="s">
        <v>853</v>
      </c>
      <c r="K272" t="s">
        <v>853</v>
      </c>
      <c r="L272" t="s">
        <v>6586</v>
      </c>
    </row>
    <row r="273" spans="1:12" x14ac:dyDescent="0.25">
      <c r="A273" s="124" t="s">
        <v>6587</v>
      </c>
      <c r="B273" s="122">
        <v>2.6720000000000002</v>
      </c>
      <c r="C273" s="122">
        <v>538.12665000000004</v>
      </c>
      <c r="D273" s="122" t="s">
        <v>2483</v>
      </c>
      <c r="F273" t="s">
        <v>853</v>
      </c>
      <c r="G273" t="s">
        <v>6588</v>
      </c>
      <c r="H273" t="s">
        <v>853</v>
      </c>
      <c r="I273" t="s">
        <v>6589</v>
      </c>
      <c r="J273" t="s">
        <v>6590</v>
      </c>
      <c r="K273" t="s">
        <v>853</v>
      </c>
      <c r="L273" t="s">
        <v>6591</v>
      </c>
    </row>
    <row r="274" spans="1:12" x14ac:dyDescent="0.25">
      <c r="A274" s="124" t="s">
        <v>6592</v>
      </c>
      <c r="B274" s="122">
        <v>18.452999999999999</v>
      </c>
      <c r="C274" s="122">
        <v>568.14349000000004</v>
      </c>
      <c r="D274" s="122" t="s">
        <v>2483</v>
      </c>
      <c r="F274" t="s">
        <v>6593</v>
      </c>
      <c r="G274" t="s">
        <v>6594</v>
      </c>
      <c r="H274" t="s">
        <v>853</v>
      </c>
      <c r="I274" t="s">
        <v>6595</v>
      </c>
      <c r="J274" t="s">
        <v>6596</v>
      </c>
      <c r="K274" t="s">
        <v>853</v>
      </c>
      <c r="L274" t="s">
        <v>6597</v>
      </c>
    </row>
    <row r="275" spans="1:12" x14ac:dyDescent="0.25">
      <c r="A275" s="124" t="s">
        <v>6598</v>
      </c>
      <c r="B275" s="122">
        <v>19.981999999999999</v>
      </c>
      <c r="C275" s="122">
        <v>638.18499999999995</v>
      </c>
      <c r="D275" s="122" t="s">
        <v>2483</v>
      </c>
      <c r="F275" t="s">
        <v>6599</v>
      </c>
      <c r="G275" t="s">
        <v>6600</v>
      </c>
      <c r="H275" t="s">
        <v>6601</v>
      </c>
      <c r="I275" t="s">
        <v>6602</v>
      </c>
      <c r="J275" t="s">
        <v>6603</v>
      </c>
      <c r="K275" t="s">
        <v>853</v>
      </c>
      <c r="L275" t="s">
        <v>6604</v>
      </c>
    </row>
    <row r="276" spans="1:12" x14ac:dyDescent="0.25">
      <c r="A276" s="124" t="s">
        <v>6605</v>
      </c>
      <c r="B276" s="122">
        <v>8.8979999999999997</v>
      </c>
      <c r="C276" s="122">
        <v>95.085759999999993</v>
      </c>
      <c r="D276" s="122" t="s">
        <v>2483</v>
      </c>
      <c r="F276" t="s">
        <v>6606</v>
      </c>
      <c r="G276" t="s">
        <v>853</v>
      </c>
      <c r="H276" t="s">
        <v>853</v>
      </c>
      <c r="I276" t="s">
        <v>853</v>
      </c>
      <c r="J276" t="s">
        <v>853</v>
      </c>
      <c r="K276" t="s">
        <v>6607</v>
      </c>
      <c r="L276" t="s">
        <v>6608</v>
      </c>
    </row>
    <row r="277" spans="1:12" x14ac:dyDescent="0.25">
      <c r="A277" s="124" t="s">
        <v>6609</v>
      </c>
      <c r="B277" s="122">
        <v>7.99</v>
      </c>
      <c r="C277" s="122">
        <v>790.27648999999997</v>
      </c>
      <c r="D277" s="122" t="s">
        <v>2483</v>
      </c>
      <c r="F277" t="s">
        <v>6610</v>
      </c>
      <c r="G277" t="s">
        <v>6611</v>
      </c>
      <c r="H277" t="s">
        <v>6612</v>
      </c>
      <c r="I277" t="s">
        <v>6613</v>
      </c>
      <c r="J277" t="s">
        <v>6614</v>
      </c>
      <c r="K277" t="s">
        <v>6615</v>
      </c>
      <c r="L277" t="s">
        <v>6616</v>
      </c>
    </row>
    <row r="278" spans="1:12" x14ac:dyDescent="0.25">
      <c r="A278" s="124" t="s">
        <v>6617</v>
      </c>
      <c r="B278" s="122">
        <v>16.503</v>
      </c>
      <c r="C278" s="122">
        <v>791.15648999999996</v>
      </c>
      <c r="D278" s="122" t="s">
        <v>2483</v>
      </c>
      <c r="F278" t="s">
        <v>6618</v>
      </c>
      <c r="G278" t="s">
        <v>6619</v>
      </c>
      <c r="H278" t="s">
        <v>6620</v>
      </c>
      <c r="I278" t="s">
        <v>6621</v>
      </c>
      <c r="J278" t="s">
        <v>6622</v>
      </c>
      <c r="K278" t="s">
        <v>6623</v>
      </c>
      <c r="L278" t="s">
        <v>6624</v>
      </c>
    </row>
    <row r="279" spans="1:12" x14ac:dyDescent="0.25">
      <c r="A279" s="124" t="s">
        <v>6625</v>
      </c>
      <c r="B279" s="122">
        <v>7.99</v>
      </c>
      <c r="C279" s="122">
        <v>795.23199</v>
      </c>
      <c r="D279" s="122" t="s">
        <v>2483</v>
      </c>
      <c r="F279" t="s">
        <v>6626</v>
      </c>
      <c r="G279" t="s">
        <v>6627</v>
      </c>
      <c r="H279" t="s">
        <v>6628</v>
      </c>
      <c r="I279" t="s">
        <v>6629</v>
      </c>
      <c r="J279" t="s">
        <v>6630</v>
      </c>
      <c r="K279" t="s">
        <v>6631</v>
      </c>
      <c r="L279" t="s">
        <v>6632</v>
      </c>
    </row>
    <row r="280" spans="1:12" x14ac:dyDescent="0.25">
      <c r="A280" s="124" t="s">
        <v>6633</v>
      </c>
      <c r="B280" s="122">
        <v>16.917000000000002</v>
      </c>
      <c r="C280" s="122">
        <v>879.20952999999997</v>
      </c>
      <c r="D280" s="122" t="s">
        <v>2483</v>
      </c>
      <c r="F280" t="s">
        <v>853</v>
      </c>
      <c r="G280" t="s">
        <v>853</v>
      </c>
      <c r="H280" t="s">
        <v>853</v>
      </c>
      <c r="I280" t="s">
        <v>853</v>
      </c>
      <c r="J280" t="s">
        <v>853</v>
      </c>
      <c r="K280" t="s">
        <v>853</v>
      </c>
      <c r="L280" t="s">
        <v>6634</v>
      </c>
    </row>
    <row r="281" spans="1:12" x14ac:dyDescent="0.25">
      <c r="A281" s="124" t="s">
        <v>6635</v>
      </c>
      <c r="B281" s="122">
        <v>18.094000000000001</v>
      </c>
      <c r="C281" s="122">
        <v>237.18439000000001</v>
      </c>
      <c r="D281" s="122" t="s">
        <v>2483</v>
      </c>
      <c r="F281" t="s">
        <v>6636</v>
      </c>
      <c r="G281" t="s">
        <v>6637</v>
      </c>
      <c r="H281" t="s">
        <v>6638</v>
      </c>
      <c r="I281" t="s">
        <v>6639</v>
      </c>
      <c r="J281" t="s">
        <v>6640</v>
      </c>
      <c r="K281" t="s">
        <v>6641</v>
      </c>
      <c r="L281" t="s">
        <v>6642</v>
      </c>
    </row>
    <row r="282" spans="1:12" x14ac:dyDescent="0.25">
      <c r="A282" s="124" t="s">
        <v>6643</v>
      </c>
      <c r="B282" s="122">
        <v>13.946</v>
      </c>
      <c r="C282" s="122">
        <v>464.21258999999998</v>
      </c>
      <c r="D282" s="122" t="s">
        <v>2483</v>
      </c>
      <c r="F282" t="s">
        <v>6644</v>
      </c>
      <c r="G282" t="s">
        <v>6645</v>
      </c>
      <c r="H282" t="s">
        <v>853</v>
      </c>
      <c r="I282" t="s">
        <v>6646</v>
      </c>
      <c r="J282" t="s">
        <v>853</v>
      </c>
      <c r="K282" t="s">
        <v>853</v>
      </c>
      <c r="L282" t="s">
        <v>6647</v>
      </c>
    </row>
    <row r="283" spans="1:12" x14ac:dyDescent="0.25">
      <c r="A283" s="124" t="s">
        <v>6648</v>
      </c>
      <c r="B283" s="122">
        <v>16.972999999999999</v>
      </c>
      <c r="C283" s="122">
        <v>399.10669000000001</v>
      </c>
      <c r="D283" s="122" t="s">
        <v>2483</v>
      </c>
      <c r="F283" t="s">
        <v>6649</v>
      </c>
      <c r="G283" t="s">
        <v>6650</v>
      </c>
      <c r="H283" t="s">
        <v>6651</v>
      </c>
      <c r="I283" t="s">
        <v>853</v>
      </c>
      <c r="J283" t="s">
        <v>853</v>
      </c>
      <c r="K283" t="s">
        <v>853</v>
      </c>
      <c r="L283" t="s">
        <v>853</v>
      </c>
    </row>
    <row r="284" spans="1:12" x14ac:dyDescent="0.25">
      <c r="A284" s="124" t="s">
        <v>6652</v>
      </c>
      <c r="B284" s="122">
        <v>12.073</v>
      </c>
      <c r="C284" s="122">
        <v>340.20821999999998</v>
      </c>
      <c r="D284" s="122" t="s">
        <v>2483</v>
      </c>
      <c r="F284" t="s">
        <v>6653</v>
      </c>
      <c r="G284" t="s">
        <v>6654</v>
      </c>
      <c r="H284" t="s">
        <v>6655</v>
      </c>
      <c r="I284" t="s">
        <v>6656</v>
      </c>
      <c r="J284" t="s">
        <v>6657</v>
      </c>
      <c r="K284" t="s">
        <v>6658</v>
      </c>
      <c r="L284" t="s">
        <v>6659</v>
      </c>
    </row>
    <row r="285" spans="1:12" x14ac:dyDescent="0.25">
      <c r="A285" s="124" t="s">
        <v>6660</v>
      </c>
      <c r="B285" s="122">
        <v>8.141</v>
      </c>
      <c r="C285" s="122">
        <v>395.07335999999998</v>
      </c>
      <c r="D285" s="122" t="s">
        <v>2483</v>
      </c>
      <c r="F285" t="s">
        <v>6661</v>
      </c>
      <c r="G285" t="s">
        <v>6662</v>
      </c>
      <c r="H285" t="s">
        <v>6663</v>
      </c>
      <c r="I285" t="s">
        <v>6664</v>
      </c>
      <c r="J285" t="s">
        <v>6665</v>
      </c>
      <c r="K285" t="s">
        <v>6666</v>
      </c>
      <c r="L285" t="s">
        <v>6667</v>
      </c>
    </row>
    <row r="286" spans="1:12" x14ac:dyDescent="0.25">
      <c r="A286" s="124" t="s">
        <v>6668</v>
      </c>
      <c r="B286" s="122">
        <v>3.383</v>
      </c>
      <c r="C286" s="122">
        <v>97.064959999999999</v>
      </c>
      <c r="D286" s="122" t="s">
        <v>2483</v>
      </c>
      <c r="F286" t="s">
        <v>6669</v>
      </c>
      <c r="G286" t="s">
        <v>6670</v>
      </c>
      <c r="H286" t="s">
        <v>853</v>
      </c>
      <c r="I286" t="s">
        <v>853</v>
      </c>
      <c r="J286" t="s">
        <v>853</v>
      </c>
      <c r="K286" t="s">
        <v>853</v>
      </c>
      <c r="L286" t="s">
        <v>6671</v>
      </c>
    </row>
    <row r="287" spans="1:12" x14ac:dyDescent="0.25">
      <c r="A287" s="124" t="s">
        <v>6672</v>
      </c>
      <c r="B287" s="122">
        <v>17.163</v>
      </c>
      <c r="C287" s="122">
        <v>395.07351999999997</v>
      </c>
      <c r="D287" s="122" t="s">
        <v>2483</v>
      </c>
      <c r="F287" t="s">
        <v>6673</v>
      </c>
      <c r="G287" t="s">
        <v>6674</v>
      </c>
      <c r="H287" t="s">
        <v>6675</v>
      </c>
      <c r="I287" t="s">
        <v>6676</v>
      </c>
      <c r="J287" t="s">
        <v>6677</v>
      </c>
      <c r="K287" t="s">
        <v>6678</v>
      </c>
      <c r="L287" t="s">
        <v>6679</v>
      </c>
    </row>
    <row r="288" spans="1:12" x14ac:dyDescent="0.25">
      <c r="A288" s="124" t="s">
        <v>6680</v>
      </c>
      <c r="B288" s="122">
        <v>0.54700000000000004</v>
      </c>
      <c r="C288" s="122">
        <v>381.07891999999998</v>
      </c>
      <c r="D288" s="122" t="s">
        <v>2483</v>
      </c>
      <c r="F288" t="s">
        <v>853</v>
      </c>
      <c r="G288" t="s">
        <v>6681</v>
      </c>
      <c r="H288" t="s">
        <v>6682</v>
      </c>
      <c r="I288" t="s">
        <v>6683</v>
      </c>
      <c r="J288" t="s">
        <v>853</v>
      </c>
      <c r="K288" t="s">
        <v>6684</v>
      </c>
      <c r="L288" t="s">
        <v>6685</v>
      </c>
    </row>
    <row r="289" spans="1:12" x14ac:dyDescent="0.25">
      <c r="A289" s="124" t="s">
        <v>6686</v>
      </c>
      <c r="B289" s="122">
        <v>16.925000000000001</v>
      </c>
      <c r="C289" s="122">
        <v>474.17401000000001</v>
      </c>
      <c r="D289" s="122" t="s">
        <v>2483</v>
      </c>
      <c r="F289" t="s">
        <v>6687</v>
      </c>
      <c r="G289" t="s">
        <v>853</v>
      </c>
      <c r="H289" t="s">
        <v>6688</v>
      </c>
      <c r="I289" t="s">
        <v>6689</v>
      </c>
      <c r="J289" t="s">
        <v>6690</v>
      </c>
      <c r="K289" t="s">
        <v>6691</v>
      </c>
      <c r="L289" t="s">
        <v>6692</v>
      </c>
    </row>
    <row r="290" spans="1:12" x14ac:dyDescent="0.25">
      <c r="A290" s="124" t="s">
        <v>6693</v>
      </c>
      <c r="B290" s="122">
        <v>20.068999999999999</v>
      </c>
      <c r="C290" s="122">
        <v>743.15863000000002</v>
      </c>
      <c r="D290" s="122" t="s">
        <v>2483</v>
      </c>
      <c r="F290" t="s">
        <v>6694</v>
      </c>
      <c r="G290" t="s">
        <v>6695</v>
      </c>
      <c r="H290" t="s">
        <v>6696</v>
      </c>
      <c r="I290" t="s">
        <v>6697</v>
      </c>
      <c r="J290" t="s">
        <v>6698</v>
      </c>
      <c r="K290" t="s">
        <v>6699</v>
      </c>
      <c r="L290" t="s">
        <v>6700</v>
      </c>
    </row>
    <row r="291" spans="1:12" x14ac:dyDescent="0.25">
      <c r="A291" s="124" t="s">
        <v>6701</v>
      </c>
      <c r="B291" s="122">
        <v>18.259</v>
      </c>
      <c r="C291" s="122">
        <v>612.16925000000003</v>
      </c>
      <c r="D291" s="122" t="s">
        <v>2483</v>
      </c>
      <c r="F291" t="s">
        <v>853</v>
      </c>
      <c r="G291" t="s">
        <v>853</v>
      </c>
      <c r="H291" t="s">
        <v>853</v>
      </c>
      <c r="I291" t="s">
        <v>853</v>
      </c>
      <c r="J291" t="s">
        <v>853</v>
      </c>
      <c r="K291" t="s">
        <v>6702</v>
      </c>
      <c r="L291" t="s">
        <v>6703</v>
      </c>
    </row>
    <row r="292" spans="1:12" x14ac:dyDescent="0.25">
      <c r="A292" s="124" t="s">
        <v>6704</v>
      </c>
      <c r="B292" s="122">
        <v>6.7830000000000004</v>
      </c>
      <c r="C292" s="122">
        <v>536.19610999999998</v>
      </c>
      <c r="D292" s="122" t="s">
        <v>2483</v>
      </c>
      <c r="F292" t="s">
        <v>6705</v>
      </c>
      <c r="G292" t="s">
        <v>6706</v>
      </c>
      <c r="H292" t="s">
        <v>853</v>
      </c>
      <c r="I292" t="s">
        <v>853</v>
      </c>
      <c r="J292" t="s">
        <v>853</v>
      </c>
      <c r="K292" t="s">
        <v>6707</v>
      </c>
      <c r="L292" t="s">
        <v>6708</v>
      </c>
    </row>
    <row r="293" spans="1:12" x14ac:dyDescent="0.25">
      <c r="A293" s="124" t="s">
        <v>6709</v>
      </c>
      <c r="B293" s="122">
        <v>6.0060000000000002</v>
      </c>
      <c r="C293" s="122">
        <v>536.19617000000005</v>
      </c>
      <c r="D293" s="122" t="s">
        <v>2483</v>
      </c>
      <c r="F293" t="s">
        <v>6710</v>
      </c>
      <c r="G293" t="s">
        <v>6711</v>
      </c>
      <c r="H293" t="s">
        <v>6712</v>
      </c>
      <c r="I293" t="s">
        <v>6713</v>
      </c>
      <c r="J293" t="s">
        <v>6714</v>
      </c>
      <c r="K293" t="s">
        <v>6715</v>
      </c>
      <c r="L293" t="s">
        <v>6716</v>
      </c>
    </row>
    <row r="294" spans="1:12" x14ac:dyDescent="0.25">
      <c r="A294" s="124" t="s">
        <v>6717</v>
      </c>
      <c r="B294" s="122">
        <v>15.659000000000001</v>
      </c>
      <c r="C294" s="122">
        <v>376.10147000000001</v>
      </c>
      <c r="D294" s="122" t="s">
        <v>2483</v>
      </c>
      <c r="F294" t="s">
        <v>6718</v>
      </c>
      <c r="G294" t="s">
        <v>6719</v>
      </c>
      <c r="H294" t="s">
        <v>6720</v>
      </c>
      <c r="I294" t="s">
        <v>6721</v>
      </c>
      <c r="J294" t="s">
        <v>853</v>
      </c>
      <c r="K294" t="s">
        <v>6722</v>
      </c>
      <c r="L294" t="s">
        <v>6723</v>
      </c>
    </row>
    <row r="295" spans="1:12" x14ac:dyDescent="0.25">
      <c r="A295" s="124" t="s">
        <v>6724</v>
      </c>
      <c r="B295" s="122">
        <v>15.661</v>
      </c>
      <c r="C295" s="122">
        <v>381.05759</v>
      </c>
      <c r="D295" s="122" t="s">
        <v>2483</v>
      </c>
      <c r="F295" t="s">
        <v>853</v>
      </c>
      <c r="G295" t="s">
        <v>6725</v>
      </c>
      <c r="H295" t="s">
        <v>6726</v>
      </c>
      <c r="I295" t="s">
        <v>6727</v>
      </c>
      <c r="J295" t="s">
        <v>6728</v>
      </c>
      <c r="K295" t="s">
        <v>6729</v>
      </c>
      <c r="L295" t="s">
        <v>6730</v>
      </c>
    </row>
  </sheetData>
  <sortState xmlns:xlrd2="http://schemas.microsoft.com/office/spreadsheetml/2017/richdata2" ref="A48:D296">
    <sortCondition ref="A48:A296"/>
  </sortState>
  <mergeCells count="1">
    <mergeCell ref="A1:R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F33CE-D1A3-4C7C-B747-4F5E6685175D}">
  <dimension ref="A1:R105"/>
  <sheetViews>
    <sheetView tabSelected="1" workbookViewId="0">
      <selection activeCell="G13" sqref="G13"/>
    </sheetView>
  </sheetViews>
  <sheetFormatPr defaultRowHeight="15" x14ac:dyDescent="0.25"/>
  <cols>
    <col min="1" max="1" width="44.28515625" customWidth="1"/>
    <col min="3" max="3" width="15.42578125" bestFit="1" customWidth="1"/>
    <col min="4" max="4" width="35.42578125" bestFit="1" customWidth="1"/>
    <col min="5" max="5" width="35" bestFit="1" customWidth="1"/>
    <col min="6" max="6" width="26.42578125" customWidth="1"/>
    <col min="7" max="7" width="9.42578125" bestFit="1" customWidth="1"/>
    <col min="8" max="9" width="9.85546875" bestFit="1" customWidth="1"/>
    <col min="10" max="10" width="35.140625" bestFit="1" customWidth="1"/>
    <col min="11" max="13" width="16.28515625" bestFit="1" customWidth="1"/>
    <col min="14" max="14" width="17.7109375" bestFit="1" customWidth="1"/>
    <col min="15" max="15" width="16.28515625" bestFit="1" customWidth="1"/>
    <col min="16" max="17" width="15.28515625" bestFit="1" customWidth="1"/>
  </cols>
  <sheetData>
    <row r="1" spans="1:18" ht="51.75" customHeight="1" thickBot="1" x14ac:dyDescent="0.3">
      <c r="A1" s="99" t="s">
        <v>7515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8" s="109" customFormat="1" ht="15.75" x14ac:dyDescent="0.25">
      <c r="A2" s="109" t="s">
        <v>1272</v>
      </c>
      <c r="B2" s="109" t="s">
        <v>7344</v>
      </c>
      <c r="C2" s="109" t="s">
        <v>7345</v>
      </c>
      <c r="D2" s="109" t="s">
        <v>7346</v>
      </c>
      <c r="E2" s="109" t="s">
        <v>7347</v>
      </c>
      <c r="F2" s="109" t="s">
        <v>7348</v>
      </c>
      <c r="G2" s="109" t="s">
        <v>7349</v>
      </c>
      <c r="H2" s="109" t="s">
        <v>7342</v>
      </c>
      <c r="I2" s="109" t="s">
        <v>7343</v>
      </c>
      <c r="J2" s="109" t="s">
        <v>4</v>
      </c>
      <c r="K2" s="119" t="s">
        <v>6749</v>
      </c>
      <c r="L2" s="119" t="s">
        <v>6750</v>
      </c>
      <c r="M2" s="119" t="s">
        <v>6751</v>
      </c>
      <c r="N2" s="119" t="s">
        <v>7513</v>
      </c>
      <c r="O2" s="119" t="s">
        <v>7514</v>
      </c>
      <c r="P2" s="109" t="s">
        <v>6752</v>
      </c>
      <c r="Q2" s="109" t="s">
        <v>7512</v>
      </c>
    </row>
    <row r="3" spans="1:18" x14ac:dyDescent="0.25">
      <c r="A3" t="s">
        <v>6753</v>
      </c>
      <c r="B3" t="s">
        <v>7351</v>
      </c>
      <c r="C3" t="s">
        <v>7416</v>
      </c>
      <c r="D3" t="s">
        <v>7417</v>
      </c>
      <c r="E3" t="s">
        <v>7418</v>
      </c>
      <c r="F3" t="s">
        <v>7419</v>
      </c>
      <c r="G3">
        <v>97.3</v>
      </c>
      <c r="H3">
        <v>0.58899999999999997</v>
      </c>
      <c r="I3">
        <v>133.01439999999999</v>
      </c>
      <c r="J3" t="s">
        <v>7415</v>
      </c>
      <c r="K3" t="s">
        <v>6754</v>
      </c>
      <c r="L3" t="s">
        <v>6755</v>
      </c>
      <c r="M3" t="s">
        <v>6756</v>
      </c>
      <c r="N3" t="s">
        <v>853</v>
      </c>
      <c r="O3" t="s">
        <v>853</v>
      </c>
      <c r="P3" t="s">
        <v>6757</v>
      </c>
      <c r="Q3" t="s">
        <v>853</v>
      </c>
    </row>
    <row r="4" spans="1:18" x14ac:dyDescent="0.25">
      <c r="A4" t="s">
        <v>6758</v>
      </c>
      <c r="B4" t="s">
        <v>7351</v>
      </c>
      <c r="C4" t="s">
        <v>7411</v>
      </c>
      <c r="D4" t="s">
        <v>7412</v>
      </c>
      <c r="E4" t="s">
        <v>7413</v>
      </c>
      <c r="F4" t="s">
        <v>7414</v>
      </c>
      <c r="G4">
        <v>82.8</v>
      </c>
      <c r="H4">
        <v>7.9889999999999999</v>
      </c>
      <c r="I4">
        <v>385.11446999999998</v>
      </c>
      <c r="J4" t="s">
        <v>7410</v>
      </c>
      <c r="K4" t="s">
        <v>6759</v>
      </c>
      <c r="L4" t="s">
        <v>6760</v>
      </c>
      <c r="M4" t="s">
        <v>6761</v>
      </c>
      <c r="N4" t="s">
        <v>6762</v>
      </c>
      <c r="O4" t="s">
        <v>853</v>
      </c>
      <c r="P4" t="s">
        <v>6763</v>
      </c>
      <c r="Q4" t="s">
        <v>6764</v>
      </c>
    </row>
    <row r="5" spans="1:18" x14ac:dyDescent="0.25">
      <c r="A5" t="s">
        <v>6765</v>
      </c>
      <c r="B5" t="s">
        <v>7351</v>
      </c>
      <c r="C5" t="s">
        <v>7411</v>
      </c>
      <c r="D5" t="s">
        <v>7412</v>
      </c>
      <c r="E5" t="s">
        <v>7413</v>
      </c>
      <c r="F5" t="s">
        <v>7414</v>
      </c>
      <c r="G5">
        <v>82</v>
      </c>
      <c r="H5">
        <v>8.4710000000000001</v>
      </c>
      <c r="I5">
        <v>385.11450000000002</v>
      </c>
      <c r="J5" t="s">
        <v>7410</v>
      </c>
      <c r="K5" t="s">
        <v>6766</v>
      </c>
      <c r="L5" t="s">
        <v>6767</v>
      </c>
      <c r="M5" t="s">
        <v>853</v>
      </c>
      <c r="N5" t="s">
        <v>6768</v>
      </c>
      <c r="O5" t="s">
        <v>853</v>
      </c>
      <c r="P5" t="s">
        <v>6769</v>
      </c>
      <c r="Q5" t="s">
        <v>6770</v>
      </c>
    </row>
    <row r="6" spans="1:18" x14ac:dyDescent="0.25">
      <c r="A6" t="s">
        <v>6771</v>
      </c>
      <c r="B6" t="s">
        <v>7351</v>
      </c>
      <c r="C6" t="s">
        <v>7377</v>
      </c>
      <c r="D6" t="s">
        <v>7378</v>
      </c>
      <c r="E6" t="s">
        <v>7379</v>
      </c>
      <c r="F6" t="s">
        <v>7380</v>
      </c>
      <c r="G6">
        <v>91.7</v>
      </c>
      <c r="H6">
        <v>10.581</v>
      </c>
      <c r="I6">
        <v>755.20250999999996</v>
      </c>
      <c r="J6" t="s">
        <v>7372</v>
      </c>
      <c r="K6" t="s">
        <v>6772</v>
      </c>
      <c r="L6" t="s">
        <v>853</v>
      </c>
      <c r="M6" t="s">
        <v>6773</v>
      </c>
      <c r="N6" t="s">
        <v>853</v>
      </c>
      <c r="O6" t="s">
        <v>853</v>
      </c>
      <c r="P6" t="s">
        <v>853</v>
      </c>
      <c r="Q6" t="s">
        <v>853</v>
      </c>
    </row>
    <row r="7" spans="1:18" x14ac:dyDescent="0.25">
      <c r="A7" t="s">
        <v>6774</v>
      </c>
      <c r="B7" t="s">
        <v>7351</v>
      </c>
      <c r="C7" t="s">
        <v>7388</v>
      </c>
      <c r="D7" t="s">
        <v>7389</v>
      </c>
      <c r="E7" t="s">
        <v>7390</v>
      </c>
      <c r="F7" t="s">
        <v>7391</v>
      </c>
      <c r="G7">
        <v>95</v>
      </c>
      <c r="H7">
        <v>0.54300000000000004</v>
      </c>
      <c r="I7">
        <v>179.05615</v>
      </c>
      <c r="J7" t="s">
        <v>7387</v>
      </c>
      <c r="K7" t="s">
        <v>6775</v>
      </c>
      <c r="L7" t="s">
        <v>6776</v>
      </c>
      <c r="M7" t="s">
        <v>6777</v>
      </c>
      <c r="N7" t="s">
        <v>6778</v>
      </c>
      <c r="O7" t="s">
        <v>6779</v>
      </c>
      <c r="P7" t="s">
        <v>6780</v>
      </c>
      <c r="Q7" t="s">
        <v>853</v>
      </c>
    </row>
    <row r="8" spans="1:18" x14ac:dyDescent="0.25">
      <c r="A8" t="s">
        <v>2565</v>
      </c>
      <c r="B8" t="s">
        <v>7351</v>
      </c>
      <c r="C8" t="s">
        <v>7356</v>
      </c>
      <c r="D8" t="s">
        <v>7357</v>
      </c>
      <c r="E8" t="s">
        <v>7358</v>
      </c>
      <c r="F8" t="s">
        <v>7359</v>
      </c>
      <c r="G8">
        <v>88.7</v>
      </c>
      <c r="H8">
        <v>0.54</v>
      </c>
      <c r="I8">
        <v>131.0462</v>
      </c>
      <c r="J8" t="s">
        <v>7350</v>
      </c>
      <c r="K8" t="s">
        <v>6781</v>
      </c>
      <c r="L8" t="s">
        <v>6782</v>
      </c>
      <c r="M8" t="s">
        <v>6783</v>
      </c>
      <c r="N8" t="s">
        <v>6784</v>
      </c>
      <c r="O8" t="s">
        <v>6785</v>
      </c>
      <c r="P8" t="s">
        <v>6786</v>
      </c>
      <c r="Q8" t="s">
        <v>6787</v>
      </c>
    </row>
    <row r="9" spans="1:18" x14ac:dyDescent="0.25">
      <c r="A9" t="s">
        <v>6788</v>
      </c>
      <c r="B9" t="s">
        <v>7351</v>
      </c>
      <c r="C9" t="s">
        <v>7364</v>
      </c>
      <c r="D9" t="s">
        <v>7365</v>
      </c>
      <c r="E9" t="s">
        <v>7366</v>
      </c>
      <c r="F9" t="s">
        <v>7367</v>
      </c>
      <c r="G9">
        <v>87.6</v>
      </c>
      <c r="H9">
        <v>0.56100000000000005</v>
      </c>
      <c r="I9">
        <v>132.03018</v>
      </c>
      <c r="J9" t="s">
        <v>7350</v>
      </c>
      <c r="K9" t="s">
        <v>6789</v>
      </c>
      <c r="L9" t="s">
        <v>6790</v>
      </c>
      <c r="M9" t="s">
        <v>6791</v>
      </c>
      <c r="N9" t="s">
        <v>6792</v>
      </c>
      <c r="O9" t="s">
        <v>6793</v>
      </c>
      <c r="P9" t="s">
        <v>6794</v>
      </c>
      <c r="Q9" t="s">
        <v>6795</v>
      </c>
    </row>
    <row r="10" spans="1:18" x14ac:dyDescent="0.25">
      <c r="A10" t="s">
        <v>6796</v>
      </c>
      <c r="B10" t="s">
        <v>7351</v>
      </c>
      <c r="C10" t="s">
        <v>7420</v>
      </c>
      <c r="D10" t="s">
        <v>7421</v>
      </c>
      <c r="E10" t="s">
        <v>7422</v>
      </c>
      <c r="F10" t="s">
        <v>7423</v>
      </c>
      <c r="G10">
        <v>96.2</v>
      </c>
      <c r="H10">
        <v>0.94899999999999995</v>
      </c>
      <c r="I10">
        <v>191.01945000000001</v>
      </c>
      <c r="J10" t="s">
        <v>7415</v>
      </c>
      <c r="K10" t="s">
        <v>6797</v>
      </c>
      <c r="L10" t="s">
        <v>6798</v>
      </c>
      <c r="M10" t="s">
        <v>6799</v>
      </c>
      <c r="N10" t="s">
        <v>853</v>
      </c>
      <c r="O10" t="s">
        <v>853</v>
      </c>
      <c r="P10" t="s">
        <v>6800</v>
      </c>
      <c r="Q10" t="s">
        <v>853</v>
      </c>
    </row>
    <row r="11" spans="1:18" x14ac:dyDescent="0.25">
      <c r="A11" t="s">
        <v>6801</v>
      </c>
      <c r="B11" t="s">
        <v>7351</v>
      </c>
      <c r="C11" t="s">
        <v>7420</v>
      </c>
      <c r="D11" t="s">
        <v>7421</v>
      </c>
      <c r="E11" t="s">
        <v>7422</v>
      </c>
      <c r="F11" t="s">
        <v>7423</v>
      </c>
      <c r="G11">
        <v>96.6</v>
      </c>
      <c r="H11">
        <v>0.60199999999999998</v>
      </c>
      <c r="I11">
        <v>191.02007</v>
      </c>
      <c r="J11" t="s">
        <v>7415</v>
      </c>
      <c r="K11" t="s">
        <v>6802</v>
      </c>
      <c r="L11" t="s">
        <v>6803</v>
      </c>
      <c r="M11" t="s">
        <v>6804</v>
      </c>
      <c r="N11" t="s">
        <v>6805</v>
      </c>
      <c r="O11" t="s">
        <v>6806</v>
      </c>
      <c r="P11" t="s">
        <v>6807</v>
      </c>
      <c r="Q11" t="s">
        <v>853</v>
      </c>
    </row>
    <row r="12" spans="1:18" x14ac:dyDescent="0.25">
      <c r="A12" t="s">
        <v>6808</v>
      </c>
      <c r="B12" t="s">
        <v>7351</v>
      </c>
      <c r="C12" t="s">
        <v>7406</v>
      </c>
      <c r="D12" t="s">
        <v>7407</v>
      </c>
      <c r="E12" t="s">
        <v>7408</v>
      </c>
      <c r="F12" t="s">
        <v>7409</v>
      </c>
      <c r="G12">
        <v>91.8</v>
      </c>
      <c r="H12">
        <v>0.62</v>
      </c>
      <c r="I12">
        <v>259.02276999999998</v>
      </c>
      <c r="J12" t="s">
        <v>7401</v>
      </c>
      <c r="K12" t="s">
        <v>6809</v>
      </c>
      <c r="L12" t="s">
        <v>6810</v>
      </c>
      <c r="M12" t="s">
        <v>6811</v>
      </c>
      <c r="N12" t="s">
        <v>6812</v>
      </c>
      <c r="O12" t="s">
        <v>6813</v>
      </c>
      <c r="P12" t="s">
        <v>6814</v>
      </c>
      <c r="Q12" t="s">
        <v>6815</v>
      </c>
    </row>
    <row r="13" spans="1:18" x14ac:dyDescent="0.25">
      <c r="A13" t="s">
        <v>5318</v>
      </c>
      <c r="B13" t="s">
        <v>7351</v>
      </c>
      <c r="C13" t="s">
        <v>7360</v>
      </c>
      <c r="D13" t="s">
        <v>7361</v>
      </c>
      <c r="E13" t="s">
        <v>7362</v>
      </c>
      <c r="F13" t="s">
        <v>7363</v>
      </c>
      <c r="G13">
        <v>93.9</v>
      </c>
      <c r="H13">
        <v>0.54</v>
      </c>
      <c r="I13">
        <v>145.06171000000001</v>
      </c>
      <c r="J13" t="s">
        <v>7350</v>
      </c>
      <c r="K13" t="s">
        <v>6816</v>
      </c>
      <c r="L13" t="s">
        <v>6817</v>
      </c>
      <c r="M13" t="s">
        <v>6818</v>
      </c>
      <c r="N13" t="s">
        <v>6819</v>
      </c>
      <c r="O13" t="s">
        <v>6820</v>
      </c>
      <c r="P13" t="s">
        <v>6821</v>
      </c>
      <c r="Q13" t="s">
        <v>6822</v>
      </c>
    </row>
    <row r="14" spans="1:18" x14ac:dyDescent="0.25">
      <c r="A14" t="s">
        <v>6823</v>
      </c>
      <c r="B14" t="s">
        <v>7351</v>
      </c>
      <c r="C14" t="s">
        <v>7368</v>
      </c>
      <c r="D14" t="s">
        <v>7369</v>
      </c>
      <c r="E14" t="s">
        <v>7370</v>
      </c>
      <c r="F14" t="s">
        <v>7371</v>
      </c>
      <c r="G14">
        <v>74</v>
      </c>
      <c r="H14">
        <v>1.127</v>
      </c>
      <c r="I14">
        <v>611.14458999999999</v>
      </c>
      <c r="J14" t="s">
        <v>7350</v>
      </c>
      <c r="K14" t="s">
        <v>6824</v>
      </c>
      <c r="L14" t="s">
        <v>6825</v>
      </c>
      <c r="M14" t="s">
        <v>6826</v>
      </c>
      <c r="N14" t="s">
        <v>6827</v>
      </c>
      <c r="O14" t="s">
        <v>6828</v>
      </c>
      <c r="P14" t="s">
        <v>6829</v>
      </c>
      <c r="Q14" t="s">
        <v>6830</v>
      </c>
    </row>
    <row r="15" spans="1:18" x14ac:dyDescent="0.25">
      <c r="A15" t="s">
        <v>5332</v>
      </c>
      <c r="B15" t="s">
        <v>7351</v>
      </c>
      <c r="C15" t="s">
        <v>7352</v>
      </c>
      <c r="D15" t="s">
        <v>7353</v>
      </c>
      <c r="E15" t="s">
        <v>7354</v>
      </c>
      <c r="F15" t="s">
        <v>7355</v>
      </c>
      <c r="G15">
        <v>95.9</v>
      </c>
      <c r="H15">
        <v>0.51800000000000002</v>
      </c>
      <c r="I15">
        <v>154.06233</v>
      </c>
      <c r="J15" t="s">
        <v>7350</v>
      </c>
      <c r="K15" t="s">
        <v>6831</v>
      </c>
      <c r="L15" t="s">
        <v>6832</v>
      </c>
      <c r="M15" t="s">
        <v>6833</v>
      </c>
      <c r="N15" t="s">
        <v>6834</v>
      </c>
      <c r="O15" t="s">
        <v>6835</v>
      </c>
      <c r="P15" t="s">
        <v>6836</v>
      </c>
      <c r="Q15" t="s">
        <v>6837</v>
      </c>
    </row>
    <row r="16" spans="1:18" x14ac:dyDescent="0.25">
      <c r="A16" t="s">
        <v>6838</v>
      </c>
      <c r="B16" t="s">
        <v>7351</v>
      </c>
      <c r="C16" t="s">
        <v>7373</v>
      </c>
      <c r="D16" t="s">
        <v>7374</v>
      </c>
      <c r="E16" t="s">
        <v>7375</v>
      </c>
      <c r="F16" t="s">
        <v>7376</v>
      </c>
      <c r="G16">
        <v>94.6</v>
      </c>
      <c r="H16">
        <v>9.4329999999999998</v>
      </c>
      <c r="I16">
        <v>739.20800999999994</v>
      </c>
      <c r="J16" t="s">
        <v>7372</v>
      </c>
      <c r="K16" t="s">
        <v>6839</v>
      </c>
      <c r="L16" t="s">
        <v>853</v>
      </c>
      <c r="M16" t="s">
        <v>6840</v>
      </c>
      <c r="N16" t="s">
        <v>853</v>
      </c>
      <c r="O16" t="s">
        <v>853</v>
      </c>
      <c r="P16" t="s">
        <v>853</v>
      </c>
      <c r="Q16" t="s">
        <v>853</v>
      </c>
    </row>
    <row r="17" spans="1:17" x14ac:dyDescent="0.25">
      <c r="A17" t="s">
        <v>6841</v>
      </c>
      <c r="B17" t="s">
        <v>7351</v>
      </c>
      <c r="C17" t="s">
        <v>7384</v>
      </c>
      <c r="D17" t="s">
        <v>7374</v>
      </c>
      <c r="E17" t="s">
        <v>7385</v>
      </c>
      <c r="F17" t="s">
        <v>7386</v>
      </c>
      <c r="G17">
        <v>98.3</v>
      </c>
      <c r="H17">
        <v>11.856999999999999</v>
      </c>
      <c r="I17">
        <v>577.15533000000005</v>
      </c>
      <c r="J17" t="s">
        <v>7372</v>
      </c>
      <c r="K17" t="s">
        <v>6842</v>
      </c>
      <c r="L17" t="s">
        <v>853</v>
      </c>
      <c r="M17" t="s">
        <v>6843</v>
      </c>
      <c r="N17" t="s">
        <v>853</v>
      </c>
      <c r="O17" t="s">
        <v>853</v>
      </c>
      <c r="P17" t="s">
        <v>853</v>
      </c>
      <c r="Q17" t="s">
        <v>853</v>
      </c>
    </row>
    <row r="18" spans="1:17" x14ac:dyDescent="0.25">
      <c r="A18" t="s">
        <v>6844</v>
      </c>
      <c r="B18" t="s">
        <v>7351</v>
      </c>
      <c r="C18" t="s">
        <v>7381</v>
      </c>
      <c r="D18" t="s">
        <v>7374</v>
      </c>
      <c r="E18" t="s">
        <v>7382</v>
      </c>
      <c r="F18" t="s">
        <v>7383</v>
      </c>
      <c r="G18">
        <v>93.5</v>
      </c>
      <c r="H18">
        <v>11.028</v>
      </c>
      <c r="I18">
        <v>593.15233999999998</v>
      </c>
      <c r="J18" t="s">
        <v>7372</v>
      </c>
      <c r="K18" t="s">
        <v>6845</v>
      </c>
      <c r="L18" t="s">
        <v>853</v>
      </c>
      <c r="M18" t="s">
        <v>6846</v>
      </c>
      <c r="N18" t="s">
        <v>853</v>
      </c>
      <c r="O18" t="s">
        <v>853</v>
      </c>
      <c r="P18" t="s">
        <v>853</v>
      </c>
      <c r="Q18" t="s">
        <v>853</v>
      </c>
    </row>
    <row r="19" spans="1:17" x14ac:dyDescent="0.25">
      <c r="A19" t="s">
        <v>6738</v>
      </c>
      <c r="B19" t="s">
        <v>7351</v>
      </c>
      <c r="C19" t="s">
        <v>7393</v>
      </c>
      <c r="D19" t="s">
        <v>7394</v>
      </c>
      <c r="E19" t="s">
        <v>7395</v>
      </c>
      <c r="F19" t="s">
        <v>7396</v>
      </c>
      <c r="G19">
        <v>95</v>
      </c>
      <c r="H19">
        <v>10.316000000000001</v>
      </c>
      <c r="I19">
        <v>223.06093999999999</v>
      </c>
      <c r="J19" t="s">
        <v>7392</v>
      </c>
      <c r="K19" t="s">
        <v>6847</v>
      </c>
      <c r="L19" t="s">
        <v>6848</v>
      </c>
      <c r="M19" t="s">
        <v>6849</v>
      </c>
      <c r="N19" t="s">
        <v>6850</v>
      </c>
      <c r="O19" t="s">
        <v>6851</v>
      </c>
      <c r="P19" t="s">
        <v>6852</v>
      </c>
      <c r="Q19" t="s">
        <v>6853</v>
      </c>
    </row>
    <row r="20" spans="1:17" x14ac:dyDescent="0.25">
      <c r="A20" t="s">
        <v>6854</v>
      </c>
      <c r="B20" t="s">
        <v>7351</v>
      </c>
      <c r="C20" t="s">
        <v>7397</v>
      </c>
      <c r="D20" t="s">
        <v>7398</v>
      </c>
      <c r="E20" t="s">
        <v>7399</v>
      </c>
      <c r="F20" t="s">
        <v>7400</v>
      </c>
      <c r="G20">
        <v>84</v>
      </c>
      <c r="H20">
        <v>10.319000000000001</v>
      </c>
      <c r="I20">
        <v>339.07155999999998</v>
      </c>
      <c r="J20" t="s">
        <v>7392</v>
      </c>
      <c r="K20" t="s">
        <v>6855</v>
      </c>
      <c r="L20" t="s">
        <v>6856</v>
      </c>
      <c r="M20" t="s">
        <v>6857</v>
      </c>
      <c r="N20" t="s">
        <v>6858</v>
      </c>
      <c r="O20" t="s">
        <v>6859</v>
      </c>
      <c r="P20" t="s">
        <v>6860</v>
      </c>
      <c r="Q20" t="s">
        <v>6861</v>
      </c>
    </row>
    <row r="21" spans="1:17" x14ac:dyDescent="0.25">
      <c r="A21" t="s">
        <v>6862</v>
      </c>
      <c r="B21" t="s">
        <v>7351</v>
      </c>
      <c r="C21" t="s">
        <v>7397</v>
      </c>
      <c r="D21" t="s">
        <v>7398</v>
      </c>
      <c r="E21" t="s">
        <v>7399</v>
      </c>
      <c r="F21" t="s">
        <v>7400</v>
      </c>
      <c r="G21">
        <v>78.400000000000006</v>
      </c>
      <c r="H21">
        <v>10.497999999999999</v>
      </c>
      <c r="I21">
        <v>339.07166000000001</v>
      </c>
      <c r="J21" t="s">
        <v>7392</v>
      </c>
      <c r="K21" t="s">
        <v>6863</v>
      </c>
      <c r="L21" t="s">
        <v>6864</v>
      </c>
      <c r="M21" t="s">
        <v>6865</v>
      </c>
      <c r="N21" t="s">
        <v>6866</v>
      </c>
      <c r="O21" t="s">
        <v>6867</v>
      </c>
      <c r="P21" t="s">
        <v>6868</v>
      </c>
      <c r="Q21" t="s">
        <v>6869</v>
      </c>
    </row>
    <row r="22" spans="1:17" x14ac:dyDescent="0.25">
      <c r="A22" t="s">
        <v>6870</v>
      </c>
      <c r="B22" t="s">
        <v>7351</v>
      </c>
      <c r="C22" t="s">
        <v>7402</v>
      </c>
      <c r="D22" t="s">
        <v>7403</v>
      </c>
      <c r="E22" t="s">
        <v>7404</v>
      </c>
      <c r="F22" t="s">
        <v>7405</v>
      </c>
      <c r="G22">
        <v>93.9</v>
      </c>
      <c r="H22">
        <v>0.53900000000000003</v>
      </c>
      <c r="I22">
        <v>341.10906999999997</v>
      </c>
      <c r="J22" t="s">
        <v>7401</v>
      </c>
      <c r="K22" t="s">
        <v>6871</v>
      </c>
      <c r="L22" t="s">
        <v>6872</v>
      </c>
      <c r="M22" t="s">
        <v>6873</v>
      </c>
      <c r="N22" t="s">
        <v>853</v>
      </c>
      <c r="O22" t="s">
        <v>853</v>
      </c>
      <c r="P22" t="s">
        <v>6874</v>
      </c>
      <c r="Q22" t="s">
        <v>853</v>
      </c>
    </row>
    <row r="23" spans="1:17" x14ac:dyDescent="0.25">
      <c r="A23" t="s">
        <v>5467</v>
      </c>
      <c r="B23" t="s">
        <v>7351</v>
      </c>
      <c r="C23" t="s">
        <v>7424</v>
      </c>
      <c r="D23" t="s">
        <v>7424</v>
      </c>
      <c r="E23" t="s">
        <v>7424</v>
      </c>
      <c r="F23" t="s">
        <v>7424</v>
      </c>
      <c r="G23" t="s">
        <v>7424</v>
      </c>
      <c r="H23">
        <v>0.44800000000000001</v>
      </c>
      <c r="I23">
        <v>230.90899999999999</v>
      </c>
      <c r="J23" t="s">
        <v>1276</v>
      </c>
      <c r="K23" t="s">
        <v>6875</v>
      </c>
      <c r="L23" t="s">
        <v>6876</v>
      </c>
      <c r="M23" t="s">
        <v>853</v>
      </c>
      <c r="N23" t="s">
        <v>6877</v>
      </c>
      <c r="O23" t="s">
        <v>6878</v>
      </c>
      <c r="P23" t="s">
        <v>6879</v>
      </c>
      <c r="Q23" t="s">
        <v>6880</v>
      </c>
    </row>
    <row r="24" spans="1:17" x14ac:dyDescent="0.25">
      <c r="A24" t="s">
        <v>1359</v>
      </c>
      <c r="B24" t="s">
        <v>7425</v>
      </c>
      <c r="C24" t="s">
        <v>7424</v>
      </c>
      <c r="D24" t="s">
        <v>7424</v>
      </c>
      <c r="E24" t="s">
        <v>7424</v>
      </c>
      <c r="F24" t="s">
        <v>7424</v>
      </c>
      <c r="G24" t="s">
        <v>7424</v>
      </c>
      <c r="H24">
        <v>0.48499999999999999</v>
      </c>
      <c r="I24">
        <v>448.83096</v>
      </c>
      <c r="J24" t="s">
        <v>1276</v>
      </c>
      <c r="K24" t="s">
        <v>6881</v>
      </c>
      <c r="L24" t="s">
        <v>6882</v>
      </c>
      <c r="M24" t="s">
        <v>6883</v>
      </c>
      <c r="N24" t="s">
        <v>6884</v>
      </c>
      <c r="O24" t="s">
        <v>6885</v>
      </c>
      <c r="P24" t="s">
        <v>6886</v>
      </c>
      <c r="Q24" t="s">
        <v>6887</v>
      </c>
    </row>
    <row r="25" spans="1:17" x14ac:dyDescent="0.25">
      <c r="A25" t="s">
        <v>1369</v>
      </c>
      <c r="B25" t="s">
        <v>7425</v>
      </c>
      <c r="C25" t="s">
        <v>7424</v>
      </c>
      <c r="D25" t="s">
        <v>7424</v>
      </c>
      <c r="E25" t="s">
        <v>7424</v>
      </c>
      <c r="F25" t="s">
        <v>7424</v>
      </c>
      <c r="G25" t="s">
        <v>7424</v>
      </c>
      <c r="H25">
        <v>0.48599999999999999</v>
      </c>
      <c r="I25">
        <v>196.94723999999999</v>
      </c>
      <c r="J25" t="s">
        <v>1276</v>
      </c>
      <c r="K25" t="s">
        <v>6888</v>
      </c>
      <c r="L25" t="s">
        <v>6889</v>
      </c>
      <c r="M25" t="s">
        <v>6890</v>
      </c>
      <c r="N25" t="s">
        <v>6891</v>
      </c>
      <c r="O25" t="s">
        <v>6892</v>
      </c>
      <c r="P25" t="s">
        <v>6893</v>
      </c>
      <c r="Q25" t="s">
        <v>6894</v>
      </c>
    </row>
    <row r="26" spans="1:17" x14ac:dyDescent="0.25">
      <c r="A26" t="s">
        <v>1370</v>
      </c>
      <c r="B26" t="s">
        <v>7425</v>
      </c>
      <c r="C26" t="s">
        <v>7424</v>
      </c>
      <c r="D26" t="s">
        <v>7424</v>
      </c>
      <c r="E26" t="s">
        <v>7424</v>
      </c>
      <c r="F26" t="s">
        <v>7424</v>
      </c>
      <c r="G26" t="s">
        <v>7424</v>
      </c>
      <c r="H26">
        <v>0.48599999999999999</v>
      </c>
      <c r="I26">
        <v>348.89519999999999</v>
      </c>
      <c r="J26" t="s">
        <v>1276</v>
      </c>
      <c r="K26" t="s">
        <v>6895</v>
      </c>
      <c r="L26" t="s">
        <v>6896</v>
      </c>
      <c r="M26" t="s">
        <v>6897</v>
      </c>
      <c r="N26" t="s">
        <v>6898</v>
      </c>
      <c r="O26" t="s">
        <v>6899</v>
      </c>
      <c r="P26" t="s">
        <v>6900</v>
      </c>
      <c r="Q26" t="s">
        <v>6901</v>
      </c>
    </row>
    <row r="27" spans="1:17" x14ac:dyDescent="0.25">
      <c r="A27" t="s">
        <v>1374</v>
      </c>
      <c r="B27" t="s">
        <v>7351</v>
      </c>
      <c r="C27" t="s">
        <v>7424</v>
      </c>
      <c r="D27" t="s">
        <v>7424</v>
      </c>
      <c r="E27" t="s">
        <v>7424</v>
      </c>
      <c r="F27" t="s">
        <v>7424</v>
      </c>
      <c r="G27" t="s">
        <v>7424</v>
      </c>
      <c r="H27">
        <v>0.48599999999999999</v>
      </c>
      <c r="I27">
        <v>364.86905000000002</v>
      </c>
      <c r="J27" t="s">
        <v>1276</v>
      </c>
      <c r="K27" t="s">
        <v>6902</v>
      </c>
      <c r="L27" t="s">
        <v>6903</v>
      </c>
      <c r="M27" t="s">
        <v>6904</v>
      </c>
      <c r="N27" t="s">
        <v>6905</v>
      </c>
      <c r="O27" t="s">
        <v>6906</v>
      </c>
      <c r="P27" t="s">
        <v>6907</v>
      </c>
      <c r="Q27" t="s">
        <v>6908</v>
      </c>
    </row>
    <row r="28" spans="1:17" x14ac:dyDescent="0.25">
      <c r="A28" t="s">
        <v>1389</v>
      </c>
      <c r="B28" t="s">
        <v>7351</v>
      </c>
      <c r="C28" t="s">
        <v>7424</v>
      </c>
      <c r="D28" t="s">
        <v>7424</v>
      </c>
      <c r="E28" t="s">
        <v>7424</v>
      </c>
      <c r="F28" t="s">
        <v>7424</v>
      </c>
      <c r="G28" t="s">
        <v>7424</v>
      </c>
      <c r="H28">
        <v>0.48599999999999999</v>
      </c>
      <c r="I28">
        <v>380.84435999999999</v>
      </c>
      <c r="J28" t="s">
        <v>1276</v>
      </c>
      <c r="K28" t="s">
        <v>6909</v>
      </c>
      <c r="L28" t="s">
        <v>6910</v>
      </c>
      <c r="M28" t="s">
        <v>6911</v>
      </c>
      <c r="N28" t="s">
        <v>6912</v>
      </c>
      <c r="O28" t="s">
        <v>6913</v>
      </c>
      <c r="P28" t="s">
        <v>6914</v>
      </c>
      <c r="Q28" t="s">
        <v>6915</v>
      </c>
    </row>
    <row r="29" spans="1:17" x14ac:dyDescent="0.25">
      <c r="A29" t="s">
        <v>1397</v>
      </c>
      <c r="B29" t="s">
        <v>7351</v>
      </c>
      <c r="C29" t="s">
        <v>7424</v>
      </c>
      <c r="D29" t="s">
        <v>7424</v>
      </c>
      <c r="E29" t="s">
        <v>7424</v>
      </c>
      <c r="F29" t="s">
        <v>7424</v>
      </c>
      <c r="G29" t="s">
        <v>7424</v>
      </c>
      <c r="H29">
        <v>0.48599999999999999</v>
      </c>
      <c r="I29">
        <v>464.80565999999999</v>
      </c>
      <c r="J29" t="s">
        <v>1276</v>
      </c>
      <c r="K29" t="s">
        <v>6916</v>
      </c>
      <c r="L29" t="s">
        <v>6917</v>
      </c>
      <c r="M29" t="s">
        <v>6918</v>
      </c>
      <c r="N29" t="s">
        <v>6919</v>
      </c>
      <c r="O29" t="s">
        <v>6920</v>
      </c>
      <c r="P29" t="s">
        <v>6921</v>
      </c>
      <c r="Q29" t="s">
        <v>6922</v>
      </c>
    </row>
    <row r="30" spans="1:17" x14ac:dyDescent="0.25">
      <c r="A30" t="s">
        <v>1403</v>
      </c>
      <c r="B30" t="s">
        <v>7425</v>
      </c>
      <c r="C30" t="s">
        <v>7424</v>
      </c>
      <c r="D30" t="s">
        <v>7424</v>
      </c>
      <c r="E30" t="s">
        <v>7424</v>
      </c>
      <c r="F30" t="s">
        <v>7424</v>
      </c>
      <c r="G30" t="s">
        <v>7424</v>
      </c>
      <c r="H30">
        <v>0.48599999999999999</v>
      </c>
      <c r="I30">
        <v>532.79443000000003</v>
      </c>
      <c r="J30" t="s">
        <v>1276</v>
      </c>
      <c r="K30" t="s">
        <v>6923</v>
      </c>
      <c r="L30" t="s">
        <v>6924</v>
      </c>
      <c r="M30" t="s">
        <v>6925</v>
      </c>
      <c r="N30" t="s">
        <v>6926</v>
      </c>
      <c r="O30" t="s">
        <v>6927</v>
      </c>
      <c r="P30" t="s">
        <v>6928</v>
      </c>
      <c r="Q30" t="s">
        <v>6929</v>
      </c>
    </row>
    <row r="31" spans="1:17" x14ac:dyDescent="0.25">
      <c r="A31" t="s">
        <v>1406</v>
      </c>
      <c r="B31" t="s">
        <v>7351</v>
      </c>
      <c r="C31" t="s">
        <v>7424</v>
      </c>
      <c r="D31" t="s">
        <v>7424</v>
      </c>
      <c r="E31" t="s">
        <v>7424</v>
      </c>
      <c r="F31" t="s">
        <v>7424</v>
      </c>
      <c r="G31" t="s">
        <v>7424</v>
      </c>
      <c r="H31">
        <v>0.48599999999999999</v>
      </c>
      <c r="I31">
        <v>548.76544000000001</v>
      </c>
      <c r="J31" t="s">
        <v>1276</v>
      </c>
      <c r="K31" t="s">
        <v>6930</v>
      </c>
      <c r="L31" t="s">
        <v>6931</v>
      </c>
      <c r="M31" t="s">
        <v>6932</v>
      </c>
      <c r="N31" t="s">
        <v>6933</v>
      </c>
      <c r="O31" t="s">
        <v>6934</v>
      </c>
      <c r="P31" t="s">
        <v>6935</v>
      </c>
      <c r="Q31" t="s">
        <v>6936</v>
      </c>
    </row>
    <row r="32" spans="1:17" x14ac:dyDescent="0.25">
      <c r="A32" t="s">
        <v>1411</v>
      </c>
      <c r="B32" t="s">
        <v>7351</v>
      </c>
      <c r="C32" t="s">
        <v>7424</v>
      </c>
      <c r="D32" t="s">
        <v>7424</v>
      </c>
      <c r="E32" t="s">
        <v>7424</v>
      </c>
      <c r="F32" t="s">
        <v>7424</v>
      </c>
      <c r="G32" t="s">
        <v>7424</v>
      </c>
      <c r="H32">
        <v>0.48699999999999999</v>
      </c>
      <c r="I32">
        <v>296.88247999999999</v>
      </c>
      <c r="J32" t="s">
        <v>1276</v>
      </c>
      <c r="K32" t="s">
        <v>6937</v>
      </c>
      <c r="L32" t="s">
        <v>6938</v>
      </c>
      <c r="M32" t="s">
        <v>6939</v>
      </c>
      <c r="N32" t="s">
        <v>6940</v>
      </c>
      <c r="O32" t="s">
        <v>6941</v>
      </c>
      <c r="P32" t="s">
        <v>6942</v>
      </c>
      <c r="Q32" t="s">
        <v>6943</v>
      </c>
    </row>
    <row r="33" spans="1:17" x14ac:dyDescent="0.25">
      <c r="A33" t="s">
        <v>1412</v>
      </c>
      <c r="B33" t="s">
        <v>7351</v>
      </c>
      <c r="C33" t="s">
        <v>7424</v>
      </c>
      <c r="D33" t="s">
        <v>7424</v>
      </c>
      <c r="E33" t="s">
        <v>7424</v>
      </c>
      <c r="F33" t="s">
        <v>7424</v>
      </c>
      <c r="G33" t="s">
        <v>7424</v>
      </c>
      <c r="H33">
        <v>0.48799999999999999</v>
      </c>
      <c r="I33">
        <v>212.92097000000001</v>
      </c>
      <c r="J33" t="s">
        <v>1276</v>
      </c>
      <c r="K33" t="s">
        <v>6944</v>
      </c>
      <c r="L33" t="s">
        <v>6945</v>
      </c>
      <c r="M33" t="s">
        <v>6946</v>
      </c>
      <c r="N33" t="s">
        <v>6947</v>
      </c>
      <c r="O33" t="s">
        <v>6948</v>
      </c>
      <c r="P33" t="s">
        <v>6949</v>
      </c>
      <c r="Q33" t="s">
        <v>6950</v>
      </c>
    </row>
    <row r="34" spans="1:17" x14ac:dyDescent="0.25">
      <c r="A34" t="s">
        <v>6739</v>
      </c>
      <c r="B34" t="s">
        <v>7351</v>
      </c>
      <c r="C34" t="s">
        <v>7424</v>
      </c>
      <c r="D34" t="s">
        <v>7424</v>
      </c>
      <c r="E34" t="s">
        <v>7424</v>
      </c>
      <c r="F34" t="s">
        <v>7424</v>
      </c>
      <c r="G34" t="s">
        <v>7424</v>
      </c>
      <c r="H34">
        <v>0.44900000000000001</v>
      </c>
      <c r="I34">
        <v>307.90685999999999</v>
      </c>
      <c r="J34" t="s">
        <v>1276</v>
      </c>
      <c r="K34" t="s">
        <v>6951</v>
      </c>
      <c r="L34" t="s">
        <v>6952</v>
      </c>
      <c r="M34" t="s">
        <v>853</v>
      </c>
      <c r="N34" t="s">
        <v>6953</v>
      </c>
      <c r="O34" t="s">
        <v>6954</v>
      </c>
      <c r="P34" t="s">
        <v>853</v>
      </c>
      <c r="Q34" t="s">
        <v>6955</v>
      </c>
    </row>
    <row r="35" spans="1:17" x14ac:dyDescent="0.25">
      <c r="A35" t="s">
        <v>1423</v>
      </c>
      <c r="B35" t="s">
        <v>7351</v>
      </c>
      <c r="C35" t="s">
        <v>7424</v>
      </c>
      <c r="D35" t="s">
        <v>7424</v>
      </c>
      <c r="E35" t="s">
        <v>7424</v>
      </c>
      <c r="F35" t="s">
        <v>7424</v>
      </c>
      <c r="G35" t="s">
        <v>7424</v>
      </c>
      <c r="H35">
        <v>0.48899999999999999</v>
      </c>
      <c r="I35">
        <v>130.95766</v>
      </c>
      <c r="J35" t="s">
        <v>1276</v>
      </c>
      <c r="K35" t="s">
        <v>6956</v>
      </c>
      <c r="L35" t="s">
        <v>6957</v>
      </c>
      <c r="M35" t="s">
        <v>6958</v>
      </c>
      <c r="N35" t="s">
        <v>6959</v>
      </c>
      <c r="O35" t="s">
        <v>6960</v>
      </c>
      <c r="P35" t="s">
        <v>6961</v>
      </c>
      <c r="Q35" t="s">
        <v>6962</v>
      </c>
    </row>
    <row r="36" spans="1:17" x14ac:dyDescent="0.25">
      <c r="A36" t="s">
        <v>1425</v>
      </c>
      <c r="B36" t="s">
        <v>7351</v>
      </c>
      <c r="C36" t="s">
        <v>7424</v>
      </c>
      <c r="D36" t="s">
        <v>7424</v>
      </c>
      <c r="E36" t="s">
        <v>7424</v>
      </c>
      <c r="F36" t="s">
        <v>7424</v>
      </c>
      <c r="G36" t="s">
        <v>7424</v>
      </c>
      <c r="H36">
        <v>0.50600000000000001</v>
      </c>
      <c r="I36">
        <v>312.98566</v>
      </c>
      <c r="J36" t="s">
        <v>1276</v>
      </c>
      <c r="K36" t="s">
        <v>6963</v>
      </c>
      <c r="L36" t="s">
        <v>6964</v>
      </c>
      <c r="M36" t="s">
        <v>6965</v>
      </c>
      <c r="N36" t="s">
        <v>6966</v>
      </c>
      <c r="O36" t="s">
        <v>6967</v>
      </c>
      <c r="P36" t="s">
        <v>6968</v>
      </c>
      <c r="Q36" t="s">
        <v>6969</v>
      </c>
    </row>
    <row r="37" spans="1:17" x14ac:dyDescent="0.25">
      <c r="A37" t="s">
        <v>1432</v>
      </c>
      <c r="B37" t="s">
        <v>7351</v>
      </c>
      <c r="C37" t="s">
        <v>7424</v>
      </c>
      <c r="D37" t="s">
        <v>7424</v>
      </c>
      <c r="E37" t="s">
        <v>7424</v>
      </c>
      <c r="F37" t="s">
        <v>7424</v>
      </c>
      <c r="G37" t="s">
        <v>7424</v>
      </c>
      <c r="H37">
        <v>0.50900000000000001</v>
      </c>
      <c r="I37">
        <v>215.00767999999999</v>
      </c>
      <c r="J37" t="s">
        <v>1276</v>
      </c>
      <c r="K37" t="s">
        <v>6970</v>
      </c>
      <c r="L37" t="s">
        <v>6971</v>
      </c>
      <c r="M37" t="s">
        <v>6972</v>
      </c>
      <c r="N37" t="s">
        <v>6973</v>
      </c>
      <c r="O37" t="s">
        <v>6974</v>
      </c>
      <c r="P37" t="s">
        <v>6975</v>
      </c>
      <c r="Q37" t="s">
        <v>6976</v>
      </c>
    </row>
    <row r="38" spans="1:17" x14ac:dyDescent="0.25">
      <c r="A38" t="s">
        <v>1437</v>
      </c>
      <c r="B38" t="s">
        <v>7351</v>
      </c>
      <c r="C38" t="s">
        <v>7426</v>
      </c>
      <c r="D38" t="s">
        <v>1276</v>
      </c>
      <c r="G38">
        <v>100</v>
      </c>
      <c r="H38">
        <v>0.52600000000000002</v>
      </c>
      <c r="I38">
        <v>329.0874</v>
      </c>
      <c r="J38" t="s">
        <v>1276</v>
      </c>
      <c r="K38" t="s">
        <v>6977</v>
      </c>
      <c r="L38" t="s">
        <v>6978</v>
      </c>
      <c r="M38" t="s">
        <v>6979</v>
      </c>
      <c r="N38" t="s">
        <v>6980</v>
      </c>
      <c r="O38" t="s">
        <v>6981</v>
      </c>
      <c r="P38" t="s">
        <v>6982</v>
      </c>
      <c r="Q38" t="s">
        <v>6983</v>
      </c>
    </row>
    <row r="39" spans="1:17" x14ac:dyDescent="0.25">
      <c r="A39" t="s">
        <v>1893</v>
      </c>
      <c r="B39" t="s">
        <v>7351</v>
      </c>
      <c r="C39" t="s">
        <v>7424</v>
      </c>
      <c r="D39" t="s">
        <v>7424</v>
      </c>
      <c r="E39" t="s">
        <v>7424</v>
      </c>
      <c r="F39" t="s">
        <v>7424</v>
      </c>
      <c r="G39" t="s">
        <v>7424</v>
      </c>
      <c r="H39">
        <v>0.52600000000000002</v>
      </c>
      <c r="I39">
        <v>471.07690000000002</v>
      </c>
      <c r="J39" t="s">
        <v>1276</v>
      </c>
      <c r="K39" t="s">
        <v>6984</v>
      </c>
      <c r="L39" t="s">
        <v>6985</v>
      </c>
      <c r="M39" t="s">
        <v>6986</v>
      </c>
      <c r="N39" t="s">
        <v>6987</v>
      </c>
      <c r="O39" t="s">
        <v>6988</v>
      </c>
      <c r="P39" t="s">
        <v>6989</v>
      </c>
      <c r="Q39" t="s">
        <v>853</v>
      </c>
    </row>
    <row r="40" spans="1:17" x14ac:dyDescent="0.25">
      <c r="A40" t="s">
        <v>1894</v>
      </c>
      <c r="B40" t="s">
        <v>7351</v>
      </c>
      <c r="C40" t="s">
        <v>7424</v>
      </c>
      <c r="D40" t="s">
        <v>7424</v>
      </c>
      <c r="E40" t="s">
        <v>7424</v>
      </c>
      <c r="F40" t="s">
        <v>7424</v>
      </c>
      <c r="G40" t="s">
        <v>7424</v>
      </c>
      <c r="H40">
        <v>0.52800000000000002</v>
      </c>
      <c r="I40">
        <v>129.97570999999999</v>
      </c>
      <c r="J40" t="s">
        <v>1276</v>
      </c>
      <c r="K40" t="s">
        <v>6990</v>
      </c>
      <c r="L40" t="s">
        <v>6991</v>
      </c>
      <c r="M40" t="s">
        <v>853</v>
      </c>
      <c r="N40" t="s">
        <v>6992</v>
      </c>
      <c r="O40" t="s">
        <v>6993</v>
      </c>
      <c r="P40" t="s">
        <v>6994</v>
      </c>
      <c r="Q40" t="s">
        <v>6995</v>
      </c>
    </row>
    <row r="41" spans="1:17" x14ac:dyDescent="0.25">
      <c r="A41" t="s">
        <v>1895</v>
      </c>
      <c r="B41" t="s">
        <v>7351</v>
      </c>
      <c r="C41" t="s">
        <v>7424</v>
      </c>
      <c r="D41" t="s">
        <v>7424</v>
      </c>
      <c r="E41" t="s">
        <v>7424</v>
      </c>
      <c r="F41" t="s">
        <v>7424</v>
      </c>
      <c r="G41" t="s">
        <v>7424</v>
      </c>
      <c r="H41">
        <v>0.52900000000000003</v>
      </c>
      <c r="I41">
        <v>145.94980000000001</v>
      </c>
      <c r="J41" t="s">
        <v>1276</v>
      </c>
      <c r="K41" t="s">
        <v>6996</v>
      </c>
      <c r="L41" t="s">
        <v>853</v>
      </c>
      <c r="M41" t="s">
        <v>853</v>
      </c>
      <c r="N41" t="s">
        <v>6997</v>
      </c>
      <c r="O41" t="s">
        <v>6998</v>
      </c>
      <c r="P41" t="s">
        <v>6999</v>
      </c>
      <c r="Q41" t="s">
        <v>7000</v>
      </c>
    </row>
    <row r="42" spans="1:17" x14ac:dyDescent="0.25">
      <c r="A42" t="s">
        <v>1896</v>
      </c>
      <c r="B42" t="s">
        <v>7351</v>
      </c>
      <c r="C42" t="s">
        <v>7427</v>
      </c>
      <c r="D42" t="s">
        <v>7428</v>
      </c>
      <c r="E42" t="s">
        <v>7429</v>
      </c>
      <c r="F42" t="s">
        <v>7430</v>
      </c>
      <c r="G42">
        <v>99</v>
      </c>
      <c r="H42">
        <v>0.53400000000000003</v>
      </c>
      <c r="I42">
        <v>313.11295000000001</v>
      </c>
      <c r="J42" t="s">
        <v>1276</v>
      </c>
      <c r="K42" t="s">
        <v>7001</v>
      </c>
      <c r="L42" t="s">
        <v>7002</v>
      </c>
      <c r="M42" t="s">
        <v>7003</v>
      </c>
      <c r="N42" t="s">
        <v>7004</v>
      </c>
      <c r="O42" t="s">
        <v>7005</v>
      </c>
      <c r="P42" t="s">
        <v>7006</v>
      </c>
      <c r="Q42" t="s">
        <v>853</v>
      </c>
    </row>
    <row r="43" spans="1:17" x14ac:dyDescent="0.25">
      <c r="A43" t="s">
        <v>1897</v>
      </c>
      <c r="B43" t="s">
        <v>7425</v>
      </c>
      <c r="C43" t="s">
        <v>7424</v>
      </c>
      <c r="D43" t="s">
        <v>7424</v>
      </c>
      <c r="E43" t="s">
        <v>7424</v>
      </c>
      <c r="F43" t="s">
        <v>7424</v>
      </c>
      <c r="G43" t="s">
        <v>7424</v>
      </c>
      <c r="H43">
        <v>0.53800000000000003</v>
      </c>
      <c r="I43">
        <v>230.03961000000001</v>
      </c>
      <c r="J43" t="s">
        <v>1276</v>
      </c>
      <c r="K43" t="s">
        <v>7007</v>
      </c>
      <c r="L43" t="s">
        <v>7008</v>
      </c>
      <c r="M43" t="s">
        <v>853</v>
      </c>
      <c r="N43" t="s">
        <v>7009</v>
      </c>
      <c r="O43" t="s">
        <v>7010</v>
      </c>
      <c r="P43" t="s">
        <v>7011</v>
      </c>
      <c r="Q43" t="s">
        <v>7012</v>
      </c>
    </row>
    <row r="44" spans="1:17" x14ac:dyDescent="0.25">
      <c r="A44" t="s">
        <v>6423</v>
      </c>
      <c r="B44" t="s">
        <v>7351</v>
      </c>
      <c r="C44" t="s">
        <v>7424</v>
      </c>
      <c r="D44" t="s">
        <v>7424</v>
      </c>
      <c r="E44" t="s">
        <v>7424</v>
      </c>
      <c r="F44" t="s">
        <v>7424</v>
      </c>
      <c r="G44" t="s">
        <v>7424</v>
      </c>
      <c r="H44">
        <v>0.54200000000000004</v>
      </c>
      <c r="I44">
        <v>280.98559999999998</v>
      </c>
      <c r="J44" t="s">
        <v>1276</v>
      </c>
      <c r="K44" t="s">
        <v>7013</v>
      </c>
      <c r="L44" t="s">
        <v>853</v>
      </c>
      <c r="M44" t="s">
        <v>853</v>
      </c>
      <c r="N44" t="s">
        <v>853</v>
      </c>
      <c r="O44" t="s">
        <v>853</v>
      </c>
      <c r="P44" t="s">
        <v>7014</v>
      </c>
      <c r="Q44" t="s">
        <v>7015</v>
      </c>
    </row>
    <row r="45" spans="1:17" x14ac:dyDescent="0.25">
      <c r="A45" t="s">
        <v>6428</v>
      </c>
      <c r="B45" t="s">
        <v>7351</v>
      </c>
      <c r="C45" t="s">
        <v>7424</v>
      </c>
      <c r="D45" t="s">
        <v>7424</v>
      </c>
      <c r="E45" t="s">
        <v>7424</v>
      </c>
      <c r="F45" t="s">
        <v>7424</v>
      </c>
      <c r="G45" t="s">
        <v>7424</v>
      </c>
      <c r="H45">
        <v>0.45500000000000002</v>
      </c>
      <c r="I45">
        <v>272.95925999999997</v>
      </c>
      <c r="J45" t="s">
        <v>1276</v>
      </c>
      <c r="K45" t="s">
        <v>7016</v>
      </c>
      <c r="L45" t="s">
        <v>7017</v>
      </c>
      <c r="M45" t="s">
        <v>853</v>
      </c>
      <c r="N45" t="s">
        <v>7018</v>
      </c>
      <c r="O45" t="s">
        <v>7019</v>
      </c>
      <c r="P45" t="s">
        <v>7020</v>
      </c>
      <c r="Q45" t="s">
        <v>7021</v>
      </c>
    </row>
    <row r="46" spans="1:17" x14ac:dyDescent="0.25">
      <c r="A46" t="s">
        <v>6741</v>
      </c>
      <c r="B46" t="s">
        <v>7351</v>
      </c>
      <c r="C46" t="s">
        <v>7424</v>
      </c>
      <c r="D46" t="s">
        <v>7424</v>
      </c>
      <c r="E46" t="s">
        <v>7424</v>
      </c>
      <c r="F46" t="s">
        <v>7424</v>
      </c>
      <c r="G46" t="s">
        <v>7424</v>
      </c>
      <c r="H46">
        <v>0.54200000000000004</v>
      </c>
      <c r="I46">
        <v>487.17786000000001</v>
      </c>
      <c r="J46" t="s">
        <v>1276</v>
      </c>
      <c r="K46" t="s">
        <v>7022</v>
      </c>
      <c r="L46" t="s">
        <v>7023</v>
      </c>
      <c r="M46" t="s">
        <v>7024</v>
      </c>
      <c r="N46" t="s">
        <v>853</v>
      </c>
      <c r="O46" t="s">
        <v>853</v>
      </c>
      <c r="P46" t="s">
        <v>7025</v>
      </c>
      <c r="Q46" t="s">
        <v>853</v>
      </c>
    </row>
    <row r="47" spans="1:17" x14ac:dyDescent="0.25">
      <c r="A47" t="s">
        <v>6429</v>
      </c>
      <c r="B47" t="s">
        <v>7351</v>
      </c>
      <c r="C47" t="s">
        <v>7424</v>
      </c>
      <c r="D47" t="s">
        <v>7424</v>
      </c>
      <c r="E47" t="s">
        <v>7424</v>
      </c>
      <c r="F47" t="s">
        <v>7424</v>
      </c>
      <c r="G47" t="s">
        <v>7424</v>
      </c>
      <c r="H47">
        <v>0.55400000000000005</v>
      </c>
      <c r="I47">
        <v>448.11057</v>
      </c>
      <c r="J47" t="s">
        <v>1276</v>
      </c>
      <c r="K47" t="s">
        <v>7026</v>
      </c>
      <c r="L47" t="s">
        <v>7027</v>
      </c>
      <c r="M47" t="s">
        <v>853</v>
      </c>
      <c r="N47" t="s">
        <v>7028</v>
      </c>
      <c r="O47" t="s">
        <v>853</v>
      </c>
      <c r="P47" t="s">
        <v>7029</v>
      </c>
      <c r="Q47" t="s">
        <v>7030</v>
      </c>
    </row>
    <row r="48" spans="1:17" x14ac:dyDescent="0.25">
      <c r="A48" t="s">
        <v>6430</v>
      </c>
      <c r="B48" t="s">
        <v>7351</v>
      </c>
      <c r="C48" t="s">
        <v>7424</v>
      </c>
      <c r="D48" t="s">
        <v>7424</v>
      </c>
      <c r="E48" t="s">
        <v>7424</v>
      </c>
      <c r="F48" t="s">
        <v>7424</v>
      </c>
      <c r="G48" t="s">
        <v>7424</v>
      </c>
      <c r="H48">
        <v>0.56200000000000006</v>
      </c>
      <c r="I48">
        <v>214.05704</v>
      </c>
      <c r="J48" t="s">
        <v>1276</v>
      </c>
      <c r="K48" t="s">
        <v>7031</v>
      </c>
      <c r="L48" t="s">
        <v>7032</v>
      </c>
      <c r="M48" t="s">
        <v>7033</v>
      </c>
      <c r="N48" t="s">
        <v>7034</v>
      </c>
      <c r="O48" t="s">
        <v>7035</v>
      </c>
      <c r="P48" t="s">
        <v>7036</v>
      </c>
      <c r="Q48" t="s">
        <v>7037</v>
      </c>
    </row>
    <row r="49" spans="1:17" x14ac:dyDescent="0.25">
      <c r="A49" t="s">
        <v>6432</v>
      </c>
      <c r="B49" t="s">
        <v>7351</v>
      </c>
      <c r="C49" t="s">
        <v>7424</v>
      </c>
      <c r="D49" t="s">
        <v>7424</v>
      </c>
      <c r="E49" t="s">
        <v>7424</v>
      </c>
      <c r="F49" t="s">
        <v>7424</v>
      </c>
      <c r="G49" t="s">
        <v>7424</v>
      </c>
      <c r="H49">
        <v>0.56399999999999995</v>
      </c>
      <c r="I49">
        <v>268.03134</v>
      </c>
      <c r="J49" t="s">
        <v>1276</v>
      </c>
      <c r="K49" t="s">
        <v>7038</v>
      </c>
      <c r="L49" t="s">
        <v>7039</v>
      </c>
      <c r="M49" t="s">
        <v>853</v>
      </c>
      <c r="N49" t="s">
        <v>7040</v>
      </c>
      <c r="O49" t="s">
        <v>853</v>
      </c>
      <c r="P49" t="s">
        <v>7041</v>
      </c>
      <c r="Q49" t="s">
        <v>7042</v>
      </c>
    </row>
    <row r="50" spans="1:17" x14ac:dyDescent="0.25">
      <c r="A50" t="s">
        <v>6436</v>
      </c>
      <c r="B50" t="s">
        <v>7351</v>
      </c>
      <c r="C50" t="s">
        <v>7424</v>
      </c>
      <c r="D50" t="s">
        <v>7424</v>
      </c>
      <c r="E50" t="s">
        <v>7424</v>
      </c>
      <c r="F50" t="s">
        <v>7424</v>
      </c>
      <c r="G50" t="s">
        <v>7424</v>
      </c>
      <c r="H50">
        <v>0.57399999999999995</v>
      </c>
      <c r="I50">
        <v>146.96599000000001</v>
      </c>
      <c r="J50" t="s">
        <v>1276</v>
      </c>
      <c r="K50" t="s">
        <v>7043</v>
      </c>
      <c r="L50" t="s">
        <v>7044</v>
      </c>
      <c r="M50" t="s">
        <v>853</v>
      </c>
      <c r="N50" t="s">
        <v>7045</v>
      </c>
      <c r="O50" t="s">
        <v>7046</v>
      </c>
      <c r="P50" t="s">
        <v>7047</v>
      </c>
      <c r="Q50" t="s">
        <v>7048</v>
      </c>
    </row>
    <row r="51" spans="1:17" x14ac:dyDescent="0.25">
      <c r="A51" t="s">
        <v>6439</v>
      </c>
      <c r="B51" t="s">
        <v>7351</v>
      </c>
      <c r="C51" t="s">
        <v>7431</v>
      </c>
      <c r="D51" t="s">
        <v>7432</v>
      </c>
      <c r="E51" t="s">
        <v>7433</v>
      </c>
      <c r="F51" t="s">
        <v>7434</v>
      </c>
      <c r="G51">
        <v>67.400000000000006</v>
      </c>
      <c r="H51">
        <v>0.57499999999999996</v>
      </c>
      <c r="I51">
        <v>188.05645999999999</v>
      </c>
      <c r="J51" t="s">
        <v>1276</v>
      </c>
      <c r="K51" t="s">
        <v>7049</v>
      </c>
      <c r="L51" t="s">
        <v>7050</v>
      </c>
      <c r="M51" t="s">
        <v>7051</v>
      </c>
      <c r="N51" t="s">
        <v>853</v>
      </c>
      <c r="O51" t="s">
        <v>853</v>
      </c>
      <c r="P51" t="s">
        <v>853</v>
      </c>
      <c r="Q51" t="s">
        <v>853</v>
      </c>
    </row>
    <row r="52" spans="1:17" x14ac:dyDescent="0.25">
      <c r="A52" t="s">
        <v>6440</v>
      </c>
      <c r="B52" t="s">
        <v>7351</v>
      </c>
      <c r="C52" t="s">
        <v>7424</v>
      </c>
      <c r="D52" t="s">
        <v>7424</v>
      </c>
      <c r="E52" t="s">
        <v>7424</v>
      </c>
      <c r="F52" t="s">
        <v>7424</v>
      </c>
      <c r="G52" t="s">
        <v>7424</v>
      </c>
      <c r="H52">
        <v>0.58899999999999997</v>
      </c>
      <c r="I52">
        <v>162.94011</v>
      </c>
      <c r="J52" t="s">
        <v>1276</v>
      </c>
      <c r="K52" t="s">
        <v>7052</v>
      </c>
      <c r="L52" t="s">
        <v>7053</v>
      </c>
      <c r="M52" t="s">
        <v>853</v>
      </c>
      <c r="N52" t="s">
        <v>7054</v>
      </c>
      <c r="O52" t="s">
        <v>7055</v>
      </c>
      <c r="P52" t="s">
        <v>7056</v>
      </c>
      <c r="Q52" t="s">
        <v>7057</v>
      </c>
    </row>
    <row r="53" spans="1:17" x14ac:dyDescent="0.25">
      <c r="A53" t="s">
        <v>6442</v>
      </c>
      <c r="B53" t="s">
        <v>7351</v>
      </c>
      <c r="C53" t="s">
        <v>7424</v>
      </c>
      <c r="D53" t="s">
        <v>7424</v>
      </c>
      <c r="E53" t="s">
        <v>7424</v>
      </c>
      <c r="F53" t="s">
        <v>7424</v>
      </c>
      <c r="G53" t="s">
        <v>7424</v>
      </c>
      <c r="H53">
        <v>0.59199999999999997</v>
      </c>
      <c r="I53">
        <v>119.94707</v>
      </c>
      <c r="J53" t="s">
        <v>1276</v>
      </c>
      <c r="K53" t="s">
        <v>7058</v>
      </c>
      <c r="L53" t="s">
        <v>7059</v>
      </c>
      <c r="M53" t="s">
        <v>853</v>
      </c>
      <c r="N53" t="s">
        <v>7060</v>
      </c>
      <c r="O53" t="s">
        <v>7061</v>
      </c>
      <c r="P53" t="s">
        <v>7062</v>
      </c>
      <c r="Q53" t="s">
        <v>7063</v>
      </c>
    </row>
    <row r="54" spans="1:17" x14ac:dyDescent="0.25">
      <c r="A54" t="s">
        <v>6443</v>
      </c>
      <c r="B54" t="s">
        <v>7351</v>
      </c>
      <c r="C54" t="s">
        <v>7424</v>
      </c>
      <c r="D54" t="s">
        <v>7424</v>
      </c>
      <c r="E54" t="s">
        <v>7424</v>
      </c>
      <c r="F54" t="s">
        <v>7424</v>
      </c>
      <c r="G54" t="s">
        <v>7424</v>
      </c>
      <c r="H54">
        <v>0.59699999999999998</v>
      </c>
      <c r="I54">
        <v>137.91800000000001</v>
      </c>
      <c r="J54" t="s">
        <v>1276</v>
      </c>
      <c r="K54" t="s">
        <v>7064</v>
      </c>
      <c r="L54" t="s">
        <v>7065</v>
      </c>
      <c r="M54" t="s">
        <v>853</v>
      </c>
      <c r="N54" t="s">
        <v>7066</v>
      </c>
      <c r="O54" t="s">
        <v>7067</v>
      </c>
      <c r="P54" t="s">
        <v>7068</v>
      </c>
      <c r="Q54" t="s">
        <v>7069</v>
      </c>
    </row>
    <row r="55" spans="1:17" x14ac:dyDescent="0.25">
      <c r="A55" t="s">
        <v>6446</v>
      </c>
      <c r="B55" t="s">
        <v>7351</v>
      </c>
      <c r="C55" t="s">
        <v>7402</v>
      </c>
      <c r="D55" t="s">
        <v>7403</v>
      </c>
      <c r="E55" t="s">
        <v>7435</v>
      </c>
      <c r="F55" t="s">
        <v>7436</v>
      </c>
      <c r="G55">
        <v>99.1</v>
      </c>
      <c r="H55">
        <v>0.59699999999999998</v>
      </c>
      <c r="I55">
        <v>377.08508</v>
      </c>
      <c r="J55" t="s">
        <v>1276</v>
      </c>
      <c r="K55" t="s">
        <v>7070</v>
      </c>
      <c r="L55" t="s">
        <v>7071</v>
      </c>
      <c r="M55" t="s">
        <v>7072</v>
      </c>
      <c r="N55" t="s">
        <v>853</v>
      </c>
      <c r="O55" t="s">
        <v>853</v>
      </c>
      <c r="P55" t="s">
        <v>7073</v>
      </c>
      <c r="Q55" t="s">
        <v>853</v>
      </c>
    </row>
    <row r="56" spans="1:17" x14ac:dyDescent="0.25">
      <c r="A56" t="s">
        <v>6454</v>
      </c>
      <c r="B56" t="s">
        <v>7351</v>
      </c>
      <c r="C56" t="s">
        <v>7424</v>
      </c>
      <c r="D56" t="s">
        <v>7424</v>
      </c>
      <c r="E56" t="s">
        <v>7424</v>
      </c>
      <c r="F56" t="s">
        <v>7424</v>
      </c>
      <c r="G56" t="s">
        <v>7424</v>
      </c>
      <c r="H56">
        <v>0.46200000000000002</v>
      </c>
      <c r="I56">
        <v>158.97837999999999</v>
      </c>
      <c r="J56" t="s">
        <v>1276</v>
      </c>
      <c r="K56" t="s">
        <v>7074</v>
      </c>
      <c r="L56" t="s">
        <v>7075</v>
      </c>
      <c r="M56" t="s">
        <v>7076</v>
      </c>
      <c r="N56" t="s">
        <v>7077</v>
      </c>
      <c r="O56" t="s">
        <v>7078</v>
      </c>
      <c r="P56" t="s">
        <v>7079</v>
      </c>
      <c r="Q56" t="s">
        <v>7080</v>
      </c>
    </row>
    <row r="57" spans="1:17" x14ac:dyDescent="0.25">
      <c r="A57" t="s">
        <v>6462</v>
      </c>
      <c r="B57" t="s">
        <v>7351</v>
      </c>
      <c r="C57" t="s">
        <v>7424</v>
      </c>
      <c r="D57" t="s">
        <v>7424</v>
      </c>
      <c r="E57" t="s">
        <v>7424</v>
      </c>
      <c r="F57" t="s">
        <v>7424</v>
      </c>
      <c r="G57" t="s">
        <v>7424</v>
      </c>
      <c r="H57">
        <v>0.60699999999999998</v>
      </c>
      <c r="I57">
        <v>108.90217</v>
      </c>
      <c r="J57" t="s">
        <v>1276</v>
      </c>
      <c r="K57" t="s">
        <v>853</v>
      </c>
      <c r="L57" t="s">
        <v>7081</v>
      </c>
      <c r="M57" t="s">
        <v>853</v>
      </c>
      <c r="N57" t="s">
        <v>7082</v>
      </c>
      <c r="O57" t="s">
        <v>7083</v>
      </c>
      <c r="P57" t="s">
        <v>853</v>
      </c>
      <c r="Q57" t="s">
        <v>7084</v>
      </c>
    </row>
    <row r="58" spans="1:17" x14ac:dyDescent="0.25">
      <c r="A58" t="s">
        <v>6465</v>
      </c>
      <c r="B58" t="s">
        <v>7351</v>
      </c>
      <c r="C58" t="s">
        <v>7424</v>
      </c>
      <c r="D58" t="s">
        <v>7424</v>
      </c>
      <c r="E58" t="s">
        <v>7424</v>
      </c>
      <c r="F58" t="s">
        <v>7424</v>
      </c>
      <c r="G58" t="s">
        <v>7424</v>
      </c>
      <c r="H58">
        <v>0.622</v>
      </c>
      <c r="I58">
        <v>132.94640999999999</v>
      </c>
      <c r="J58" t="s">
        <v>1276</v>
      </c>
      <c r="K58" t="s">
        <v>7085</v>
      </c>
      <c r="L58" t="s">
        <v>7086</v>
      </c>
      <c r="M58" t="s">
        <v>7087</v>
      </c>
      <c r="N58" t="s">
        <v>7088</v>
      </c>
      <c r="O58" t="s">
        <v>7089</v>
      </c>
      <c r="P58" t="s">
        <v>7090</v>
      </c>
      <c r="Q58" t="s">
        <v>7091</v>
      </c>
    </row>
    <row r="59" spans="1:17" x14ac:dyDescent="0.25">
      <c r="A59" t="s">
        <v>6468</v>
      </c>
      <c r="B59" t="s">
        <v>7351</v>
      </c>
      <c r="C59" t="s">
        <v>7424</v>
      </c>
      <c r="D59" t="s">
        <v>7424</v>
      </c>
      <c r="E59" t="s">
        <v>7424</v>
      </c>
      <c r="F59" t="s">
        <v>7424</v>
      </c>
      <c r="G59" t="s">
        <v>7424</v>
      </c>
      <c r="H59">
        <v>0.623</v>
      </c>
      <c r="I59">
        <v>110.9757</v>
      </c>
      <c r="J59" t="s">
        <v>1276</v>
      </c>
      <c r="K59" t="s">
        <v>7092</v>
      </c>
      <c r="L59" t="s">
        <v>853</v>
      </c>
      <c r="M59" t="s">
        <v>7093</v>
      </c>
      <c r="N59" t="s">
        <v>7094</v>
      </c>
      <c r="O59" t="s">
        <v>7095</v>
      </c>
      <c r="P59" t="s">
        <v>7096</v>
      </c>
      <c r="Q59" t="s">
        <v>7097</v>
      </c>
    </row>
    <row r="60" spans="1:17" x14ac:dyDescent="0.25">
      <c r="A60" t="s">
        <v>6476</v>
      </c>
      <c r="B60" t="s">
        <v>7351</v>
      </c>
      <c r="C60" t="s">
        <v>7424</v>
      </c>
      <c r="D60" t="s">
        <v>7424</v>
      </c>
      <c r="E60" t="s">
        <v>7424</v>
      </c>
      <c r="F60" t="s">
        <v>7424</v>
      </c>
      <c r="G60" t="s">
        <v>7424</v>
      </c>
      <c r="H60">
        <v>0.626</v>
      </c>
      <c r="I60">
        <v>170.89260999999999</v>
      </c>
      <c r="J60" t="s">
        <v>1276</v>
      </c>
      <c r="K60" t="s">
        <v>7098</v>
      </c>
      <c r="L60" t="s">
        <v>7099</v>
      </c>
      <c r="M60" t="s">
        <v>853</v>
      </c>
      <c r="N60" t="s">
        <v>7100</v>
      </c>
      <c r="O60" t="s">
        <v>7101</v>
      </c>
      <c r="P60" t="s">
        <v>7102</v>
      </c>
      <c r="Q60" t="s">
        <v>7103</v>
      </c>
    </row>
    <row r="61" spans="1:17" x14ac:dyDescent="0.25">
      <c r="A61" t="s">
        <v>6479</v>
      </c>
      <c r="B61" t="s">
        <v>7351</v>
      </c>
      <c r="C61" t="s">
        <v>7437</v>
      </c>
      <c r="D61" t="s">
        <v>7438</v>
      </c>
      <c r="E61" t="s">
        <v>7439</v>
      </c>
      <c r="F61" t="s">
        <v>7440</v>
      </c>
      <c r="G61">
        <v>100</v>
      </c>
      <c r="H61">
        <v>0.627</v>
      </c>
      <c r="I61">
        <v>261.07308999999998</v>
      </c>
      <c r="J61" t="s">
        <v>1276</v>
      </c>
      <c r="K61" t="s">
        <v>7104</v>
      </c>
      <c r="L61" t="s">
        <v>7105</v>
      </c>
      <c r="M61" t="s">
        <v>7106</v>
      </c>
      <c r="N61" t="s">
        <v>853</v>
      </c>
      <c r="O61" t="s">
        <v>853</v>
      </c>
      <c r="P61" t="s">
        <v>7107</v>
      </c>
      <c r="Q61" t="s">
        <v>7108</v>
      </c>
    </row>
    <row r="62" spans="1:17" x14ac:dyDescent="0.25">
      <c r="A62" t="s">
        <v>6483</v>
      </c>
      <c r="B62" t="s">
        <v>7351</v>
      </c>
      <c r="C62" t="s">
        <v>7424</v>
      </c>
      <c r="D62" t="s">
        <v>7424</v>
      </c>
      <c r="E62" t="s">
        <v>7424</v>
      </c>
      <c r="F62" t="s">
        <v>7424</v>
      </c>
      <c r="G62" t="s">
        <v>7424</v>
      </c>
      <c r="H62">
        <v>0.63800000000000001</v>
      </c>
      <c r="I62">
        <v>197.91149999999999</v>
      </c>
      <c r="J62" t="s">
        <v>1276</v>
      </c>
      <c r="K62" t="s">
        <v>7109</v>
      </c>
      <c r="L62" t="s">
        <v>7110</v>
      </c>
      <c r="M62" t="s">
        <v>853</v>
      </c>
      <c r="N62" t="s">
        <v>7111</v>
      </c>
      <c r="O62" t="s">
        <v>7112</v>
      </c>
      <c r="P62" t="s">
        <v>7113</v>
      </c>
      <c r="Q62" t="s">
        <v>7114</v>
      </c>
    </row>
    <row r="63" spans="1:17" x14ac:dyDescent="0.25">
      <c r="A63" t="s">
        <v>6742</v>
      </c>
      <c r="B63" t="s">
        <v>7351</v>
      </c>
      <c r="C63" t="s">
        <v>7424</v>
      </c>
      <c r="D63" t="s">
        <v>7424</v>
      </c>
      <c r="E63" t="s">
        <v>7424</v>
      </c>
      <c r="F63" t="s">
        <v>7424</v>
      </c>
      <c r="G63" t="s">
        <v>7424</v>
      </c>
      <c r="H63">
        <v>0.64300000000000002</v>
      </c>
      <c r="I63">
        <v>124.98389</v>
      </c>
      <c r="J63" t="s">
        <v>1276</v>
      </c>
      <c r="K63" t="s">
        <v>7115</v>
      </c>
      <c r="L63" t="s">
        <v>7116</v>
      </c>
      <c r="M63" t="s">
        <v>7117</v>
      </c>
      <c r="N63" t="s">
        <v>7118</v>
      </c>
      <c r="O63" t="s">
        <v>7119</v>
      </c>
      <c r="P63" t="s">
        <v>7120</v>
      </c>
      <c r="Q63" t="s">
        <v>7121</v>
      </c>
    </row>
    <row r="64" spans="1:17" x14ac:dyDescent="0.25">
      <c r="A64" t="s">
        <v>6488</v>
      </c>
      <c r="B64" t="s">
        <v>7351</v>
      </c>
      <c r="C64" t="s">
        <v>7424</v>
      </c>
      <c r="D64" t="s">
        <v>7424</v>
      </c>
      <c r="E64" t="s">
        <v>7424</v>
      </c>
      <c r="F64" t="s">
        <v>7424</v>
      </c>
      <c r="G64" t="s">
        <v>7424</v>
      </c>
      <c r="H64">
        <v>0.748</v>
      </c>
      <c r="I64">
        <v>161.91380000000001</v>
      </c>
      <c r="J64" t="s">
        <v>1276</v>
      </c>
      <c r="K64" t="s">
        <v>7122</v>
      </c>
      <c r="L64" t="s">
        <v>7123</v>
      </c>
      <c r="M64" t="s">
        <v>7124</v>
      </c>
      <c r="N64" t="s">
        <v>7125</v>
      </c>
      <c r="O64" t="s">
        <v>7126</v>
      </c>
      <c r="P64" t="s">
        <v>7127</v>
      </c>
      <c r="Q64" t="s">
        <v>7128</v>
      </c>
    </row>
    <row r="65" spans="1:17" x14ac:dyDescent="0.25">
      <c r="A65" t="s">
        <v>6491</v>
      </c>
      <c r="B65" t="s">
        <v>7351</v>
      </c>
      <c r="C65" t="s">
        <v>7424</v>
      </c>
      <c r="D65" t="s">
        <v>7424</v>
      </c>
      <c r="E65" t="s">
        <v>7424</v>
      </c>
      <c r="F65" t="s">
        <v>7424</v>
      </c>
      <c r="G65" t="s">
        <v>7424</v>
      </c>
      <c r="H65">
        <v>0.77500000000000002</v>
      </c>
      <c r="I65">
        <v>196.88495</v>
      </c>
      <c r="J65" t="s">
        <v>1276</v>
      </c>
      <c r="K65" t="s">
        <v>7129</v>
      </c>
      <c r="L65" t="s">
        <v>7130</v>
      </c>
      <c r="M65" t="s">
        <v>7131</v>
      </c>
      <c r="N65" t="s">
        <v>7132</v>
      </c>
      <c r="O65" t="s">
        <v>7133</v>
      </c>
      <c r="P65" t="s">
        <v>7134</v>
      </c>
      <c r="Q65" t="s">
        <v>7135</v>
      </c>
    </row>
    <row r="66" spans="1:17" x14ac:dyDescent="0.25">
      <c r="A66" t="s">
        <v>6743</v>
      </c>
      <c r="B66" t="s">
        <v>7351</v>
      </c>
      <c r="C66" t="s">
        <v>7424</v>
      </c>
      <c r="D66" t="s">
        <v>7424</v>
      </c>
      <c r="E66" t="s">
        <v>7424</v>
      </c>
      <c r="F66" t="s">
        <v>7424</v>
      </c>
      <c r="G66" t="s">
        <v>7424</v>
      </c>
      <c r="H66">
        <v>0.96</v>
      </c>
      <c r="I66">
        <v>289.93718999999999</v>
      </c>
      <c r="J66" t="s">
        <v>1276</v>
      </c>
      <c r="K66" t="s">
        <v>7136</v>
      </c>
      <c r="L66" t="s">
        <v>7137</v>
      </c>
      <c r="M66" t="s">
        <v>7138</v>
      </c>
      <c r="N66" t="s">
        <v>7139</v>
      </c>
      <c r="O66" t="s">
        <v>7140</v>
      </c>
      <c r="P66" t="s">
        <v>7141</v>
      </c>
      <c r="Q66" t="s">
        <v>7142</v>
      </c>
    </row>
    <row r="67" spans="1:17" x14ac:dyDescent="0.25">
      <c r="A67" t="s">
        <v>6493</v>
      </c>
      <c r="B67" t="s">
        <v>7351</v>
      </c>
      <c r="C67" t="s">
        <v>7424</v>
      </c>
      <c r="D67" t="s">
        <v>7424</v>
      </c>
      <c r="E67" t="s">
        <v>7424</v>
      </c>
      <c r="F67" t="s">
        <v>7424</v>
      </c>
      <c r="G67" t="s">
        <v>7424</v>
      </c>
      <c r="H67">
        <v>0.47899999999999998</v>
      </c>
      <c r="I67">
        <v>326.90140000000002</v>
      </c>
      <c r="J67" t="s">
        <v>1276</v>
      </c>
      <c r="K67" t="s">
        <v>7143</v>
      </c>
      <c r="L67" t="s">
        <v>7144</v>
      </c>
      <c r="M67" t="s">
        <v>7145</v>
      </c>
      <c r="N67" t="s">
        <v>7146</v>
      </c>
      <c r="O67" t="s">
        <v>7147</v>
      </c>
      <c r="P67" t="s">
        <v>7148</v>
      </c>
      <c r="Q67" t="s">
        <v>7149</v>
      </c>
    </row>
    <row r="68" spans="1:17" x14ac:dyDescent="0.25">
      <c r="A68" t="s">
        <v>6495</v>
      </c>
      <c r="B68" t="s">
        <v>7351</v>
      </c>
      <c r="C68" t="s">
        <v>7441</v>
      </c>
      <c r="D68" t="s">
        <v>7442</v>
      </c>
      <c r="E68" t="s">
        <v>7443</v>
      </c>
      <c r="F68" t="s">
        <v>7444</v>
      </c>
      <c r="G68">
        <v>99.6</v>
      </c>
      <c r="H68">
        <v>1.0669999999999999</v>
      </c>
      <c r="I68">
        <v>283.10363999999998</v>
      </c>
      <c r="J68" t="s">
        <v>1276</v>
      </c>
      <c r="K68" t="s">
        <v>7150</v>
      </c>
      <c r="L68" t="s">
        <v>7151</v>
      </c>
      <c r="M68" t="s">
        <v>7152</v>
      </c>
      <c r="N68" t="s">
        <v>853</v>
      </c>
      <c r="O68" t="s">
        <v>853</v>
      </c>
      <c r="P68" t="s">
        <v>7153</v>
      </c>
      <c r="Q68" t="s">
        <v>853</v>
      </c>
    </row>
    <row r="69" spans="1:17" x14ac:dyDescent="0.25">
      <c r="A69" t="s">
        <v>6498</v>
      </c>
      <c r="B69" t="s">
        <v>7351</v>
      </c>
      <c r="C69" t="s">
        <v>7424</v>
      </c>
      <c r="D69" t="s">
        <v>7424</v>
      </c>
      <c r="E69" t="s">
        <v>7424</v>
      </c>
      <c r="F69" t="s">
        <v>7424</v>
      </c>
      <c r="G69" t="s">
        <v>7424</v>
      </c>
      <c r="H69">
        <v>4.0369999999999999</v>
      </c>
      <c r="I69">
        <v>393.01263</v>
      </c>
      <c r="J69" t="s">
        <v>1276</v>
      </c>
      <c r="K69" t="s">
        <v>7154</v>
      </c>
      <c r="L69" t="s">
        <v>7155</v>
      </c>
      <c r="M69" t="s">
        <v>7156</v>
      </c>
      <c r="N69" t="s">
        <v>853</v>
      </c>
      <c r="O69" t="s">
        <v>853</v>
      </c>
      <c r="P69" t="s">
        <v>853</v>
      </c>
      <c r="Q69" t="s">
        <v>853</v>
      </c>
    </row>
    <row r="70" spans="1:17" x14ac:dyDescent="0.25">
      <c r="A70" t="s">
        <v>6501</v>
      </c>
      <c r="B70" t="s">
        <v>7351</v>
      </c>
      <c r="C70" t="s">
        <v>7445</v>
      </c>
      <c r="D70" t="s">
        <v>7446</v>
      </c>
      <c r="G70">
        <v>98.8</v>
      </c>
      <c r="H70">
        <v>5.6870000000000003</v>
      </c>
      <c r="I70">
        <v>285.06225999999998</v>
      </c>
      <c r="J70" t="s">
        <v>1276</v>
      </c>
      <c r="K70" t="s">
        <v>7157</v>
      </c>
      <c r="L70" t="s">
        <v>853</v>
      </c>
      <c r="M70" t="s">
        <v>7158</v>
      </c>
      <c r="N70" t="s">
        <v>7159</v>
      </c>
      <c r="O70" t="s">
        <v>7160</v>
      </c>
      <c r="P70" t="s">
        <v>7161</v>
      </c>
      <c r="Q70" t="s">
        <v>7162</v>
      </c>
    </row>
    <row r="71" spans="1:17" x14ac:dyDescent="0.25">
      <c r="A71" t="s">
        <v>6502</v>
      </c>
      <c r="B71" t="s">
        <v>7351</v>
      </c>
      <c r="C71" t="s">
        <v>7447</v>
      </c>
      <c r="D71" t="s">
        <v>7398</v>
      </c>
      <c r="E71" t="s">
        <v>7448</v>
      </c>
      <c r="F71" t="s">
        <v>7449</v>
      </c>
      <c r="G71">
        <v>99.8</v>
      </c>
      <c r="H71">
        <v>6.0060000000000002</v>
      </c>
      <c r="I71">
        <v>563.16143999999997</v>
      </c>
      <c r="J71" t="s">
        <v>1276</v>
      </c>
      <c r="K71" t="s">
        <v>7163</v>
      </c>
      <c r="L71" t="s">
        <v>853</v>
      </c>
      <c r="M71" t="s">
        <v>7164</v>
      </c>
      <c r="N71" t="s">
        <v>853</v>
      </c>
      <c r="O71" t="s">
        <v>853</v>
      </c>
      <c r="P71" t="s">
        <v>853</v>
      </c>
      <c r="Q71" t="s">
        <v>853</v>
      </c>
    </row>
    <row r="72" spans="1:17" x14ac:dyDescent="0.25">
      <c r="A72" t="s">
        <v>6504</v>
      </c>
      <c r="B72" t="s">
        <v>7351</v>
      </c>
      <c r="C72" t="s">
        <v>7450</v>
      </c>
      <c r="D72" t="s">
        <v>7451</v>
      </c>
      <c r="E72" t="s">
        <v>7452</v>
      </c>
      <c r="F72" t="s">
        <v>7453</v>
      </c>
      <c r="G72">
        <v>100</v>
      </c>
      <c r="H72">
        <v>6.359</v>
      </c>
      <c r="I72">
        <v>345.11928999999998</v>
      </c>
      <c r="J72" t="s">
        <v>1276</v>
      </c>
      <c r="K72" t="s">
        <v>7165</v>
      </c>
      <c r="L72" t="s">
        <v>7166</v>
      </c>
      <c r="M72" t="s">
        <v>853</v>
      </c>
      <c r="N72" t="s">
        <v>7167</v>
      </c>
      <c r="O72" t="s">
        <v>7168</v>
      </c>
      <c r="P72" t="s">
        <v>7169</v>
      </c>
      <c r="Q72" t="s">
        <v>7170</v>
      </c>
    </row>
    <row r="73" spans="1:17" x14ac:dyDescent="0.25">
      <c r="A73" t="s">
        <v>6509</v>
      </c>
      <c r="B73" t="s">
        <v>7351</v>
      </c>
      <c r="C73" t="s">
        <v>7454</v>
      </c>
      <c r="D73" t="s">
        <v>1276</v>
      </c>
      <c r="G73">
        <v>70</v>
      </c>
      <c r="H73">
        <v>6.6139999999999999</v>
      </c>
      <c r="I73">
        <v>323.13405999999998</v>
      </c>
      <c r="J73" t="s">
        <v>1276</v>
      </c>
      <c r="K73" t="s">
        <v>7171</v>
      </c>
      <c r="L73" t="s">
        <v>853</v>
      </c>
      <c r="M73" t="s">
        <v>7172</v>
      </c>
      <c r="N73" t="s">
        <v>7173</v>
      </c>
      <c r="O73" t="s">
        <v>7174</v>
      </c>
      <c r="P73" t="s">
        <v>7175</v>
      </c>
      <c r="Q73" t="s">
        <v>7176</v>
      </c>
    </row>
    <row r="74" spans="1:17" x14ac:dyDescent="0.25">
      <c r="A74" t="s">
        <v>6513</v>
      </c>
      <c r="B74" t="s">
        <v>7351</v>
      </c>
      <c r="C74" t="s">
        <v>7447</v>
      </c>
      <c r="D74" t="s">
        <v>7398</v>
      </c>
      <c r="E74" t="s">
        <v>7448</v>
      </c>
      <c r="F74" t="s">
        <v>7449</v>
      </c>
      <c r="G74">
        <v>99.8</v>
      </c>
      <c r="H74">
        <v>6.782</v>
      </c>
      <c r="I74">
        <v>563.16138000000001</v>
      </c>
      <c r="J74" t="s">
        <v>1276</v>
      </c>
      <c r="K74" t="s">
        <v>7177</v>
      </c>
      <c r="L74" t="s">
        <v>853</v>
      </c>
      <c r="M74" t="s">
        <v>7178</v>
      </c>
      <c r="N74" t="s">
        <v>853</v>
      </c>
      <c r="O74" t="s">
        <v>853</v>
      </c>
      <c r="P74" t="s">
        <v>853</v>
      </c>
      <c r="Q74" t="s">
        <v>853</v>
      </c>
    </row>
    <row r="75" spans="1:17" x14ac:dyDescent="0.25">
      <c r="A75" t="s">
        <v>6744</v>
      </c>
      <c r="B75" t="s">
        <v>7351</v>
      </c>
      <c r="C75" t="s">
        <v>7455</v>
      </c>
      <c r="D75" t="s">
        <v>7451</v>
      </c>
      <c r="E75" t="s">
        <v>7456</v>
      </c>
      <c r="F75" t="s">
        <v>7457</v>
      </c>
      <c r="G75">
        <v>100</v>
      </c>
      <c r="H75">
        <v>6.9</v>
      </c>
      <c r="I75">
        <v>387.12945999999999</v>
      </c>
      <c r="J75" t="s">
        <v>1276</v>
      </c>
      <c r="K75" t="s">
        <v>7179</v>
      </c>
      <c r="L75" t="s">
        <v>7180</v>
      </c>
      <c r="M75" t="s">
        <v>7181</v>
      </c>
      <c r="N75" t="s">
        <v>853</v>
      </c>
      <c r="O75" t="s">
        <v>853</v>
      </c>
      <c r="P75" t="s">
        <v>7182</v>
      </c>
      <c r="Q75" t="s">
        <v>853</v>
      </c>
    </row>
    <row r="76" spans="1:17" x14ac:dyDescent="0.25">
      <c r="A76" t="s">
        <v>6515</v>
      </c>
      <c r="B76" t="s">
        <v>7351</v>
      </c>
      <c r="C76" t="s">
        <v>7458</v>
      </c>
      <c r="D76" t="s">
        <v>7403</v>
      </c>
      <c r="E76" t="s">
        <v>7459</v>
      </c>
      <c r="F76" t="s">
        <v>7460</v>
      </c>
      <c r="G76">
        <v>100</v>
      </c>
      <c r="H76">
        <v>6.99</v>
      </c>
      <c r="I76">
        <v>401.10876000000002</v>
      </c>
      <c r="J76" t="s">
        <v>1276</v>
      </c>
      <c r="K76" t="s">
        <v>7183</v>
      </c>
      <c r="L76" t="s">
        <v>853</v>
      </c>
      <c r="M76" t="s">
        <v>7184</v>
      </c>
      <c r="N76" t="s">
        <v>853</v>
      </c>
      <c r="O76" t="s">
        <v>853</v>
      </c>
      <c r="P76" t="s">
        <v>853</v>
      </c>
      <c r="Q76" t="s">
        <v>853</v>
      </c>
    </row>
    <row r="77" spans="1:17" x14ac:dyDescent="0.25">
      <c r="A77" t="s">
        <v>6519</v>
      </c>
      <c r="B77" t="s">
        <v>7351</v>
      </c>
      <c r="C77" t="s">
        <v>7461</v>
      </c>
      <c r="D77" t="s">
        <v>7462</v>
      </c>
      <c r="E77" t="s">
        <v>7463</v>
      </c>
      <c r="F77" t="s">
        <v>7464</v>
      </c>
      <c r="G77">
        <v>100</v>
      </c>
      <c r="H77">
        <v>7.32</v>
      </c>
      <c r="I77">
        <v>301.09314000000001</v>
      </c>
      <c r="J77" t="s">
        <v>1276</v>
      </c>
      <c r="K77" t="s">
        <v>7185</v>
      </c>
      <c r="L77" t="s">
        <v>7186</v>
      </c>
      <c r="M77" t="s">
        <v>7187</v>
      </c>
      <c r="N77" t="s">
        <v>7188</v>
      </c>
      <c r="O77" t="s">
        <v>7189</v>
      </c>
      <c r="P77" t="s">
        <v>7190</v>
      </c>
      <c r="Q77" t="s">
        <v>853</v>
      </c>
    </row>
    <row r="78" spans="1:17" x14ac:dyDescent="0.25">
      <c r="A78" t="s">
        <v>6522</v>
      </c>
      <c r="B78" t="s">
        <v>7351</v>
      </c>
      <c r="C78" t="s">
        <v>7424</v>
      </c>
      <c r="D78" t="s">
        <v>7424</v>
      </c>
      <c r="E78" t="s">
        <v>7424</v>
      </c>
      <c r="F78" t="s">
        <v>7424</v>
      </c>
      <c r="G78" t="s">
        <v>7424</v>
      </c>
      <c r="H78">
        <v>0.47899999999999998</v>
      </c>
      <c r="I78">
        <v>394.88830999999999</v>
      </c>
      <c r="J78" t="s">
        <v>1276</v>
      </c>
      <c r="K78" t="s">
        <v>7191</v>
      </c>
      <c r="L78" t="s">
        <v>7192</v>
      </c>
      <c r="M78" t="s">
        <v>7193</v>
      </c>
      <c r="N78" t="s">
        <v>7194</v>
      </c>
      <c r="O78" t="s">
        <v>7195</v>
      </c>
      <c r="P78" t="s">
        <v>7196</v>
      </c>
      <c r="Q78" t="s">
        <v>7197</v>
      </c>
    </row>
    <row r="79" spans="1:17" x14ac:dyDescent="0.25">
      <c r="A79" t="s">
        <v>6745</v>
      </c>
      <c r="B79" t="s">
        <v>7351</v>
      </c>
      <c r="C79" t="s">
        <v>7426</v>
      </c>
      <c r="D79" t="s">
        <v>1276</v>
      </c>
      <c r="G79">
        <v>100</v>
      </c>
      <c r="H79">
        <v>7.3570000000000002</v>
      </c>
      <c r="I79">
        <v>329.08762000000002</v>
      </c>
      <c r="J79" t="s">
        <v>1276</v>
      </c>
      <c r="K79" t="s">
        <v>7198</v>
      </c>
      <c r="L79" t="s">
        <v>7199</v>
      </c>
      <c r="M79" t="s">
        <v>7200</v>
      </c>
      <c r="N79" t="s">
        <v>7201</v>
      </c>
      <c r="O79" t="s">
        <v>7202</v>
      </c>
      <c r="P79" t="s">
        <v>7203</v>
      </c>
      <c r="Q79" t="s">
        <v>7204</v>
      </c>
    </row>
    <row r="80" spans="1:17" x14ac:dyDescent="0.25">
      <c r="A80" t="s">
        <v>6525</v>
      </c>
      <c r="B80" t="s">
        <v>7351</v>
      </c>
      <c r="C80" t="s">
        <v>7424</v>
      </c>
      <c r="D80" t="s">
        <v>7424</v>
      </c>
      <c r="E80" t="s">
        <v>7424</v>
      </c>
      <c r="F80" t="s">
        <v>7424</v>
      </c>
      <c r="G80" t="s">
        <v>7424</v>
      </c>
      <c r="H80">
        <v>7.4459999999999997</v>
      </c>
      <c r="I80">
        <v>308.07733000000002</v>
      </c>
      <c r="J80" t="s">
        <v>1276</v>
      </c>
      <c r="K80" t="s">
        <v>7205</v>
      </c>
      <c r="L80" t="s">
        <v>7206</v>
      </c>
      <c r="M80" t="s">
        <v>7207</v>
      </c>
      <c r="N80" t="s">
        <v>7208</v>
      </c>
      <c r="O80" t="s">
        <v>7209</v>
      </c>
      <c r="P80" t="s">
        <v>853</v>
      </c>
      <c r="Q80" t="s">
        <v>7210</v>
      </c>
    </row>
    <row r="81" spans="1:17" x14ac:dyDescent="0.25">
      <c r="A81" t="s">
        <v>6527</v>
      </c>
      <c r="B81" t="s">
        <v>7351</v>
      </c>
      <c r="C81" t="s">
        <v>7424</v>
      </c>
      <c r="D81" t="s">
        <v>7424</v>
      </c>
      <c r="E81" t="s">
        <v>7424</v>
      </c>
      <c r="F81" t="s">
        <v>7424</v>
      </c>
      <c r="G81" t="s">
        <v>7424</v>
      </c>
      <c r="H81">
        <v>7.9870000000000001</v>
      </c>
      <c r="I81">
        <v>421.09222</v>
      </c>
      <c r="J81" t="s">
        <v>1276</v>
      </c>
      <c r="K81" t="s">
        <v>7211</v>
      </c>
      <c r="L81" t="s">
        <v>7212</v>
      </c>
      <c r="M81" t="s">
        <v>853</v>
      </c>
      <c r="N81" t="s">
        <v>853</v>
      </c>
      <c r="O81" t="s">
        <v>853</v>
      </c>
      <c r="P81" t="s">
        <v>7213</v>
      </c>
      <c r="Q81" t="s">
        <v>7214</v>
      </c>
    </row>
    <row r="82" spans="1:17" x14ac:dyDescent="0.25">
      <c r="A82" t="s">
        <v>6529</v>
      </c>
      <c r="B82" t="s">
        <v>7351</v>
      </c>
      <c r="C82" t="s">
        <v>7424</v>
      </c>
      <c r="D82" t="s">
        <v>7424</v>
      </c>
      <c r="E82" t="s">
        <v>7424</v>
      </c>
      <c r="F82" t="s">
        <v>7424</v>
      </c>
      <c r="G82" t="s">
        <v>7424</v>
      </c>
      <c r="H82">
        <v>7.9880000000000004</v>
      </c>
      <c r="I82">
        <v>503.04932000000002</v>
      </c>
      <c r="J82" t="s">
        <v>1276</v>
      </c>
      <c r="K82" t="s">
        <v>7215</v>
      </c>
      <c r="L82" t="s">
        <v>7216</v>
      </c>
      <c r="M82" t="s">
        <v>7217</v>
      </c>
      <c r="N82" t="s">
        <v>853</v>
      </c>
      <c r="O82" t="s">
        <v>853</v>
      </c>
      <c r="P82" t="s">
        <v>7218</v>
      </c>
      <c r="Q82" t="s">
        <v>7219</v>
      </c>
    </row>
    <row r="83" spans="1:17" x14ac:dyDescent="0.25">
      <c r="A83" t="s">
        <v>6531</v>
      </c>
      <c r="B83" t="s">
        <v>7351</v>
      </c>
      <c r="C83" t="s">
        <v>7465</v>
      </c>
      <c r="D83" t="s">
        <v>7451</v>
      </c>
      <c r="E83" t="s">
        <v>7466</v>
      </c>
      <c r="F83" t="s">
        <v>7467</v>
      </c>
      <c r="G83">
        <v>100</v>
      </c>
      <c r="H83">
        <v>8.14</v>
      </c>
      <c r="I83">
        <v>401.10863999999998</v>
      </c>
      <c r="J83" t="s">
        <v>1276</v>
      </c>
      <c r="K83" t="s">
        <v>7220</v>
      </c>
      <c r="L83" t="s">
        <v>7221</v>
      </c>
      <c r="M83" t="s">
        <v>7222</v>
      </c>
      <c r="N83" t="s">
        <v>853</v>
      </c>
      <c r="O83" t="s">
        <v>853</v>
      </c>
      <c r="P83" t="s">
        <v>7223</v>
      </c>
      <c r="Q83" t="s">
        <v>7224</v>
      </c>
    </row>
    <row r="84" spans="1:17" x14ac:dyDescent="0.25">
      <c r="A84" t="s">
        <v>6539</v>
      </c>
      <c r="B84" t="s">
        <v>7351</v>
      </c>
      <c r="C84" t="s">
        <v>7424</v>
      </c>
      <c r="D84" t="s">
        <v>7424</v>
      </c>
      <c r="E84" t="s">
        <v>7424</v>
      </c>
      <c r="F84" t="s">
        <v>7424</v>
      </c>
      <c r="G84" t="s">
        <v>7424</v>
      </c>
      <c r="H84">
        <v>8.2759999999999998</v>
      </c>
      <c r="I84">
        <v>308.07745</v>
      </c>
      <c r="J84" t="s">
        <v>1276</v>
      </c>
      <c r="K84" t="s">
        <v>7225</v>
      </c>
      <c r="L84" t="s">
        <v>7226</v>
      </c>
      <c r="M84" t="s">
        <v>7227</v>
      </c>
      <c r="N84" t="s">
        <v>7228</v>
      </c>
      <c r="O84" t="s">
        <v>7229</v>
      </c>
      <c r="P84" t="s">
        <v>7230</v>
      </c>
      <c r="Q84" t="s">
        <v>7231</v>
      </c>
    </row>
    <row r="85" spans="1:17" x14ac:dyDescent="0.25">
      <c r="A85" t="s">
        <v>6542</v>
      </c>
      <c r="B85" t="s">
        <v>7351</v>
      </c>
      <c r="C85" t="s">
        <v>7468</v>
      </c>
      <c r="D85" t="s">
        <v>7462</v>
      </c>
      <c r="E85" t="s">
        <v>7469</v>
      </c>
      <c r="F85" t="s">
        <v>7470</v>
      </c>
      <c r="G85">
        <v>100</v>
      </c>
      <c r="H85">
        <v>8.4700000000000006</v>
      </c>
      <c r="I85">
        <v>389.10903999999999</v>
      </c>
      <c r="J85" t="s">
        <v>1276</v>
      </c>
      <c r="K85" t="s">
        <v>7232</v>
      </c>
      <c r="L85" t="s">
        <v>7233</v>
      </c>
      <c r="M85" t="s">
        <v>853</v>
      </c>
      <c r="N85" t="s">
        <v>7234</v>
      </c>
      <c r="O85" t="s">
        <v>7235</v>
      </c>
      <c r="P85" t="s">
        <v>7236</v>
      </c>
      <c r="Q85" t="s">
        <v>7237</v>
      </c>
    </row>
    <row r="86" spans="1:17" x14ac:dyDescent="0.25">
      <c r="A86" t="s">
        <v>6546</v>
      </c>
      <c r="B86" t="s">
        <v>7351</v>
      </c>
      <c r="C86" t="s">
        <v>7471</v>
      </c>
      <c r="D86" t="s">
        <v>7451</v>
      </c>
      <c r="E86" t="s">
        <v>7472</v>
      </c>
      <c r="F86" t="s">
        <v>7473</v>
      </c>
      <c r="G86">
        <v>100</v>
      </c>
      <c r="H86">
        <v>8.4700000000000006</v>
      </c>
      <c r="I86">
        <v>431.12015000000002</v>
      </c>
      <c r="J86" t="s">
        <v>1276</v>
      </c>
      <c r="K86" t="s">
        <v>7238</v>
      </c>
      <c r="L86" t="s">
        <v>7239</v>
      </c>
      <c r="M86" t="s">
        <v>7240</v>
      </c>
      <c r="N86" t="s">
        <v>7241</v>
      </c>
      <c r="O86" t="s">
        <v>853</v>
      </c>
      <c r="P86" t="s">
        <v>7242</v>
      </c>
      <c r="Q86" t="s">
        <v>7243</v>
      </c>
    </row>
    <row r="87" spans="1:17" x14ac:dyDescent="0.25">
      <c r="A87" t="s">
        <v>6550</v>
      </c>
      <c r="B87" t="s">
        <v>7351</v>
      </c>
      <c r="C87" t="s">
        <v>7474</v>
      </c>
      <c r="D87" t="s">
        <v>7451</v>
      </c>
      <c r="E87" t="s">
        <v>7475</v>
      </c>
      <c r="F87" t="s">
        <v>7476</v>
      </c>
      <c r="G87">
        <v>99.5</v>
      </c>
      <c r="H87">
        <v>8.5180000000000007</v>
      </c>
      <c r="I87">
        <v>551.17809999999997</v>
      </c>
      <c r="J87" t="s">
        <v>1276</v>
      </c>
      <c r="K87" t="s">
        <v>7244</v>
      </c>
      <c r="L87" t="s">
        <v>7245</v>
      </c>
      <c r="M87" t="s">
        <v>7246</v>
      </c>
      <c r="N87" t="s">
        <v>7247</v>
      </c>
      <c r="O87" t="s">
        <v>7248</v>
      </c>
      <c r="P87" t="s">
        <v>7249</v>
      </c>
      <c r="Q87" t="s">
        <v>7250</v>
      </c>
    </row>
    <row r="88" spans="1:17" x14ac:dyDescent="0.25">
      <c r="A88" t="s">
        <v>6555</v>
      </c>
      <c r="B88" t="s">
        <v>7351</v>
      </c>
      <c r="C88" t="s">
        <v>7477</v>
      </c>
      <c r="D88" t="s">
        <v>7478</v>
      </c>
      <c r="E88" t="s">
        <v>7479</v>
      </c>
      <c r="F88" t="s">
        <v>7480</v>
      </c>
      <c r="G88">
        <v>99.9</v>
      </c>
      <c r="H88">
        <v>8.5359999999999996</v>
      </c>
      <c r="I88">
        <v>583.20385999999996</v>
      </c>
      <c r="J88" t="s">
        <v>1276</v>
      </c>
      <c r="K88" t="s">
        <v>7251</v>
      </c>
      <c r="L88" t="s">
        <v>7252</v>
      </c>
      <c r="M88" t="s">
        <v>7253</v>
      </c>
      <c r="N88" t="s">
        <v>853</v>
      </c>
      <c r="O88" t="s">
        <v>7254</v>
      </c>
      <c r="P88" t="s">
        <v>7255</v>
      </c>
      <c r="Q88" t="s">
        <v>7256</v>
      </c>
    </row>
    <row r="89" spans="1:17" x14ac:dyDescent="0.25">
      <c r="A89" t="s">
        <v>6740</v>
      </c>
      <c r="B89" t="s">
        <v>7351</v>
      </c>
      <c r="C89" t="s">
        <v>7424</v>
      </c>
      <c r="D89" t="s">
        <v>7424</v>
      </c>
      <c r="E89" t="s">
        <v>7424</v>
      </c>
      <c r="F89" t="s">
        <v>7424</v>
      </c>
      <c r="G89" t="s">
        <v>7424</v>
      </c>
      <c r="H89">
        <v>0.48099999999999998</v>
      </c>
      <c r="I89">
        <v>410.86342999999999</v>
      </c>
      <c r="J89" t="s">
        <v>1276</v>
      </c>
      <c r="K89" t="s">
        <v>7257</v>
      </c>
      <c r="L89" t="s">
        <v>7258</v>
      </c>
      <c r="M89" t="s">
        <v>7259</v>
      </c>
      <c r="N89" t="s">
        <v>7260</v>
      </c>
      <c r="O89" t="s">
        <v>7261</v>
      </c>
      <c r="P89" t="s">
        <v>7262</v>
      </c>
      <c r="Q89" t="s">
        <v>7263</v>
      </c>
    </row>
    <row r="90" spans="1:17" x14ac:dyDescent="0.25">
      <c r="A90" t="s">
        <v>6746</v>
      </c>
      <c r="B90" t="s">
        <v>7351</v>
      </c>
      <c r="C90" t="s">
        <v>7474</v>
      </c>
      <c r="D90" t="s">
        <v>7451</v>
      </c>
      <c r="E90" t="s">
        <v>7475</v>
      </c>
      <c r="F90" t="s">
        <v>7476</v>
      </c>
      <c r="G90">
        <v>98.6</v>
      </c>
      <c r="H90">
        <v>8.6489999999999991</v>
      </c>
      <c r="I90">
        <v>551.17882999999995</v>
      </c>
      <c r="J90" t="s">
        <v>1276</v>
      </c>
      <c r="K90" t="s">
        <v>7264</v>
      </c>
      <c r="L90" t="s">
        <v>7265</v>
      </c>
      <c r="M90" t="s">
        <v>7266</v>
      </c>
      <c r="N90" t="s">
        <v>7267</v>
      </c>
      <c r="O90" t="s">
        <v>7268</v>
      </c>
      <c r="P90" t="s">
        <v>7269</v>
      </c>
      <c r="Q90" t="s">
        <v>7270</v>
      </c>
    </row>
    <row r="91" spans="1:17" x14ac:dyDescent="0.25">
      <c r="A91" t="s">
        <v>6747</v>
      </c>
      <c r="B91" t="s">
        <v>7351</v>
      </c>
      <c r="C91" t="s">
        <v>7411</v>
      </c>
      <c r="D91" t="s">
        <v>7412</v>
      </c>
      <c r="E91" t="s">
        <v>7481</v>
      </c>
      <c r="F91" t="s">
        <v>7482</v>
      </c>
      <c r="G91">
        <v>99.6</v>
      </c>
      <c r="H91">
        <v>8.7720000000000002</v>
      </c>
      <c r="I91">
        <v>385.11455999999998</v>
      </c>
      <c r="J91" t="s">
        <v>1276</v>
      </c>
      <c r="K91" t="s">
        <v>7271</v>
      </c>
      <c r="L91" t="s">
        <v>7272</v>
      </c>
      <c r="M91" t="s">
        <v>7273</v>
      </c>
      <c r="N91" t="s">
        <v>853</v>
      </c>
      <c r="O91" t="s">
        <v>853</v>
      </c>
      <c r="P91" t="s">
        <v>7274</v>
      </c>
      <c r="Q91" t="s">
        <v>853</v>
      </c>
    </row>
    <row r="92" spans="1:17" x14ac:dyDescent="0.25">
      <c r="A92" t="s">
        <v>6557</v>
      </c>
      <c r="B92" t="s">
        <v>7351</v>
      </c>
      <c r="C92" t="s">
        <v>7483</v>
      </c>
      <c r="D92" t="s">
        <v>7478</v>
      </c>
      <c r="E92" t="s">
        <v>7484</v>
      </c>
      <c r="F92" t="s">
        <v>7485</v>
      </c>
      <c r="G92">
        <v>66.099999999999994</v>
      </c>
      <c r="H92">
        <v>9.1780000000000008</v>
      </c>
      <c r="I92">
        <v>727.24779999999998</v>
      </c>
      <c r="J92" t="s">
        <v>1276</v>
      </c>
      <c r="K92" t="s">
        <v>7275</v>
      </c>
      <c r="L92" t="s">
        <v>853</v>
      </c>
      <c r="M92" t="s">
        <v>7276</v>
      </c>
      <c r="N92" t="s">
        <v>853</v>
      </c>
      <c r="O92" t="s">
        <v>853</v>
      </c>
      <c r="P92" t="s">
        <v>7277</v>
      </c>
      <c r="Q92" t="s">
        <v>853</v>
      </c>
    </row>
    <row r="93" spans="1:17" x14ac:dyDescent="0.25">
      <c r="A93" t="s">
        <v>6563</v>
      </c>
      <c r="B93" t="s">
        <v>7351</v>
      </c>
      <c r="C93" t="s">
        <v>7486</v>
      </c>
      <c r="D93" t="s">
        <v>1276</v>
      </c>
      <c r="G93">
        <v>100</v>
      </c>
      <c r="H93">
        <v>9.6489999999999991</v>
      </c>
      <c r="I93">
        <v>567.20703000000003</v>
      </c>
      <c r="J93" t="s">
        <v>1276</v>
      </c>
      <c r="K93" t="s">
        <v>7278</v>
      </c>
      <c r="L93" t="s">
        <v>7279</v>
      </c>
      <c r="M93" t="s">
        <v>7280</v>
      </c>
      <c r="N93" t="s">
        <v>853</v>
      </c>
      <c r="O93" t="s">
        <v>853</v>
      </c>
      <c r="P93" t="s">
        <v>7281</v>
      </c>
      <c r="Q93" t="s">
        <v>7282</v>
      </c>
    </row>
    <row r="94" spans="1:17" x14ac:dyDescent="0.25">
      <c r="A94" t="s">
        <v>6567</v>
      </c>
      <c r="B94" t="s">
        <v>7351</v>
      </c>
      <c r="C94" t="s">
        <v>7487</v>
      </c>
      <c r="D94" t="s">
        <v>7488</v>
      </c>
      <c r="E94" t="s">
        <v>7489</v>
      </c>
      <c r="F94" t="s">
        <v>7490</v>
      </c>
      <c r="G94">
        <v>63.6</v>
      </c>
      <c r="H94">
        <v>9.8230000000000004</v>
      </c>
      <c r="I94">
        <v>771.19824000000006</v>
      </c>
      <c r="J94" t="s">
        <v>1276</v>
      </c>
      <c r="K94" t="s">
        <v>7283</v>
      </c>
      <c r="L94" t="s">
        <v>853</v>
      </c>
      <c r="M94" t="s">
        <v>7284</v>
      </c>
      <c r="N94" t="s">
        <v>853</v>
      </c>
      <c r="O94" t="s">
        <v>853</v>
      </c>
      <c r="P94" t="s">
        <v>7285</v>
      </c>
      <c r="Q94" t="s">
        <v>853</v>
      </c>
    </row>
    <row r="95" spans="1:17" x14ac:dyDescent="0.25">
      <c r="A95" t="s">
        <v>6575</v>
      </c>
      <c r="B95" t="s">
        <v>7351</v>
      </c>
      <c r="C95" t="s">
        <v>7491</v>
      </c>
      <c r="D95" t="s">
        <v>7492</v>
      </c>
      <c r="E95" t="s">
        <v>7493</v>
      </c>
      <c r="F95" t="s">
        <v>7494</v>
      </c>
      <c r="G95">
        <v>100</v>
      </c>
      <c r="H95">
        <v>10.032</v>
      </c>
      <c r="I95">
        <v>521.20366999999999</v>
      </c>
      <c r="J95" t="s">
        <v>1276</v>
      </c>
      <c r="K95" t="s">
        <v>7286</v>
      </c>
      <c r="L95" t="s">
        <v>7287</v>
      </c>
      <c r="M95" t="s">
        <v>7288</v>
      </c>
      <c r="N95" t="s">
        <v>853</v>
      </c>
      <c r="O95" t="s">
        <v>853</v>
      </c>
      <c r="P95" t="s">
        <v>7289</v>
      </c>
      <c r="Q95" t="s">
        <v>7290</v>
      </c>
    </row>
    <row r="96" spans="1:17" x14ac:dyDescent="0.25">
      <c r="A96" t="s">
        <v>6583</v>
      </c>
      <c r="B96" t="s">
        <v>7351</v>
      </c>
      <c r="C96" t="s">
        <v>7486</v>
      </c>
      <c r="D96" t="s">
        <v>7495</v>
      </c>
      <c r="E96" t="s">
        <v>7496</v>
      </c>
      <c r="F96" t="s">
        <v>7497</v>
      </c>
      <c r="G96">
        <v>99.2</v>
      </c>
      <c r="H96">
        <v>10.032</v>
      </c>
      <c r="I96">
        <v>567.21045000000004</v>
      </c>
      <c r="J96" t="s">
        <v>1276</v>
      </c>
      <c r="K96" t="s">
        <v>7291</v>
      </c>
      <c r="L96" t="s">
        <v>7292</v>
      </c>
      <c r="M96" t="s">
        <v>7293</v>
      </c>
      <c r="N96" t="s">
        <v>853</v>
      </c>
      <c r="O96" t="s">
        <v>853</v>
      </c>
      <c r="P96" t="s">
        <v>7294</v>
      </c>
      <c r="Q96" t="s">
        <v>7295</v>
      </c>
    </row>
    <row r="97" spans="1:17" x14ac:dyDescent="0.25">
      <c r="A97" t="s">
        <v>6587</v>
      </c>
      <c r="B97" t="s">
        <v>7351</v>
      </c>
      <c r="C97" t="s">
        <v>7498</v>
      </c>
      <c r="D97" t="s">
        <v>7499</v>
      </c>
      <c r="E97" t="s">
        <v>7500</v>
      </c>
      <c r="F97" t="s">
        <v>7501</v>
      </c>
      <c r="G97">
        <v>98.1</v>
      </c>
      <c r="H97">
        <v>10.035</v>
      </c>
      <c r="I97">
        <v>565.19421</v>
      </c>
      <c r="J97" t="s">
        <v>1276</v>
      </c>
      <c r="K97" t="s">
        <v>7296</v>
      </c>
      <c r="L97" t="s">
        <v>7297</v>
      </c>
      <c r="M97" t="s">
        <v>7298</v>
      </c>
      <c r="N97" t="s">
        <v>853</v>
      </c>
      <c r="O97" t="s">
        <v>853</v>
      </c>
      <c r="P97" t="s">
        <v>7299</v>
      </c>
      <c r="Q97" t="s">
        <v>7300</v>
      </c>
    </row>
    <row r="98" spans="1:17" x14ac:dyDescent="0.25">
      <c r="A98" t="s">
        <v>6592</v>
      </c>
      <c r="B98" t="s">
        <v>7351</v>
      </c>
      <c r="C98" t="s">
        <v>7424</v>
      </c>
      <c r="D98" t="s">
        <v>7424</v>
      </c>
      <c r="E98" t="s">
        <v>7424</v>
      </c>
      <c r="F98" t="s">
        <v>7424</v>
      </c>
      <c r="G98" t="s">
        <v>7424</v>
      </c>
      <c r="H98">
        <v>10.318</v>
      </c>
      <c r="I98">
        <v>441.99457000000001</v>
      </c>
      <c r="J98" t="s">
        <v>1276</v>
      </c>
      <c r="K98" t="s">
        <v>7301</v>
      </c>
      <c r="L98" t="s">
        <v>7302</v>
      </c>
      <c r="M98" t="s">
        <v>7303</v>
      </c>
      <c r="N98" t="s">
        <v>7304</v>
      </c>
      <c r="O98" t="s">
        <v>7305</v>
      </c>
      <c r="P98" t="s">
        <v>7306</v>
      </c>
      <c r="Q98" t="s">
        <v>7307</v>
      </c>
    </row>
    <row r="99" spans="1:17" x14ac:dyDescent="0.25">
      <c r="A99" t="s">
        <v>6598</v>
      </c>
      <c r="B99" t="s">
        <v>7351</v>
      </c>
      <c r="C99" t="s">
        <v>7424</v>
      </c>
      <c r="D99" t="s">
        <v>7424</v>
      </c>
      <c r="E99" t="s">
        <v>7424</v>
      </c>
      <c r="F99" t="s">
        <v>7424</v>
      </c>
      <c r="G99" t="s">
        <v>7424</v>
      </c>
      <c r="H99">
        <v>10.366</v>
      </c>
      <c r="I99">
        <v>544.16778999999997</v>
      </c>
      <c r="J99" t="s">
        <v>1276</v>
      </c>
      <c r="K99" t="s">
        <v>7308</v>
      </c>
      <c r="L99" t="s">
        <v>7309</v>
      </c>
      <c r="M99" t="s">
        <v>853</v>
      </c>
      <c r="N99" t="s">
        <v>853</v>
      </c>
      <c r="O99" t="s">
        <v>853</v>
      </c>
      <c r="P99" t="s">
        <v>7310</v>
      </c>
      <c r="Q99" t="s">
        <v>7311</v>
      </c>
    </row>
    <row r="100" spans="1:17" x14ac:dyDescent="0.25">
      <c r="A100" t="s">
        <v>6605</v>
      </c>
      <c r="B100" t="s">
        <v>7425</v>
      </c>
      <c r="C100" t="s">
        <v>7424</v>
      </c>
      <c r="D100" t="s">
        <v>7424</v>
      </c>
      <c r="E100" t="s">
        <v>7424</v>
      </c>
      <c r="F100" t="s">
        <v>7424</v>
      </c>
      <c r="G100" t="s">
        <v>7424</v>
      </c>
      <c r="H100">
        <v>0.48399999999999999</v>
      </c>
      <c r="I100">
        <v>432.85709000000003</v>
      </c>
      <c r="J100" t="s">
        <v>1276</v>
      </c>
      <c r="K100" t="s">
        <v>7312</v>
      </c>
      <c r="L100" t="s">
        <v>7313</v>
      </c>
      <c r="M100" t="s">
        <v>7314</v>
      </c>
      <c r="N100" t="s">
        <v>7315</v>
      </c>
      <c r="O100" t="s">
        <v>7316</v>
      </c>
      <c r="P100" t="s">
        <v>7317</v>
      </c>
      <c r="Q100" t="s">
        <v>7318</v>
      </c>
    </row>
    <row r="101" spans="1:17" x14ac:dyDescent="0.25">
      <c r="A101" t="s">
        <v>6609</v>
      </c>
      <c r="B101" t="s">
        <v>7351</v>
      </c>
      <c r="C101" t="s">
        <v>7502</v>
      </c>
      <c r="D101" t="s">
        <v>1276</v>
      </c>
      <c r="G101">
        <v>99.8</v>
      </c>
      <c r="H101">
        <v>10.705</v>
      </c>
      <c r="I101">
        <v>533.16809000000001</v>
      </c>
      <c r="J101" t="s">
        <v>1276</v>
      </c>
      <c r="K101" t="s">
        <v>7319</v>
      </c>
      <c r="L101" t="s">
        <v>7320</v>
      </c>
      <c r="M101" t="s">
        <v>7321</v>
      </c>
      <c r="N101" t="s">
        <v>7322</v>
      </c>
      <c r="O101" t="s">
        <v>853</v>
      </c>
      <c r="P101" t="s">
        <v>7323</v>
      </c>
      <c r="Q101" t="s">
        <v>7324</v>
      </c>
    </row>
    <row r="102" spans="1:17" x14ac:dyDescent="0.25">
      <c r="A102" t="s">
        <v>6617</v>
      </c>
      <c r="B102" t="s">
        <v>7351</v>
      </c>
      <c r="C102" t="s">
        <v>7503</v>
      </c>
      <c r="D102" t="s">
        <v>7374</v>
      </c>
      <c r="E102" t="s">
        <v>7504</v>
      </c>
      <c r="F102" t="s">
        <v>7505</v>
      </c>
      <c r="G102">
        <v>72.400000000000006</v>
      </c>
      <c r="H102">
        <v>11.103999999999999</v>
      </c>
      <c r="I102">
        <v>591.17145000000005</v>
      </c>
      <c r="J102" t="s">
        <v>1276</v>
      </c>
      <c r="K102" t="s">
        <v>7325</v>
      </c>
      <c r="L102" t="s">
        <v>7326</v>
      </c>
      <c r="M102" t="s">
        <v>7327</v>
      </c>
      <c r="N102" t="s">
        <v>853</v>
      </c>
      <c r="O102" t="s">
        <v>853</v>
      </c>
      <c r="P102" t="s">
        <v>7328</v>
      </c>
      <c r="Q102" t="s">
        <v>853</v>
      </c>
    </row>
    <row r="103" spans="1:17" x14ac:dyDescent="0.25">
      <c r="A103" t="s">
        <v>6625</v>
      </c>
      <c r="B103" t="s">
        <v>7351</v>
      </c>
      <c r="C103" t="s">
        <v>7506</v>
      </c>
      <c r="D103" t="s">
        <v>7507</v>
      </c>
      <c r="E103" t="s">
        <v>7508</v>
      </c>
      <c r="F103" t="s">
        <v>7509</v>
      </c>
      <c r="G103">
        <v>99.9</v>
      </c>
      <c r="H103">
        <v>11.856999999999999</v>
      </c>
      <c r="I103">
        <v>623.16052000000002</v>
      </c>
      <c r="J103" t="s">
        <v>1276</v>
      </c>
      <c r="K103" t="s">
        <v>7329</v>
      </c>
      <c r="L103" t="s">
        <v>853</v>
      </c>
      <c r="M103" t="s">
        <v>7330</v>
      </c>
      <c r="N103" t="s">
        <v>853</v>
      </c>
      <c r="O103" t="s">
        <v>853</v>
      </c>
      <c r="P103" t="s">
        <v>853</v>
      </c>
      <c r="Q103" t="s">
        <v>853</v>
      </c>
    </row>
    <row r="104" spans="1:17" x14ac:dyDescent="0.25">
      <c r="A104" t="s">
        <v>6633</v>
      </c>
      <c r="B104" t="s">
        <v>7351</v>
      </c>
      <c r="C104" t="s">
        <v>7503</v>
      </c>
      <c r="D104" t="s">
        <v>7374</v>
      </c>
      <c r="E104" t="s">
        <v>7510</v>
      </c>
      <c r="F104" t="s">
        <v>7511</v>
      </c>
      <c r="G104">
        <v>100</v>
      </c>
      <c r="H104">
        <v>11.887</v>
      </c>
      <c r="I104">
        <v>591.17151000000001</v>
      </c>
      <c r="J104" t="s">
        <v>1276</v>
      </c>
      <c r="K104" t="s">
        <v>7331</v>
      </c>
      <c r="L104" t="s">
        <v>7332</v>
      </c>
      <c r="M104" t="s">
        <v>7333</v>
      </c>
      <c r="N104" t="s">
        <v>853</v>
      </c>
      <c r="O104" t="s">
        <v>853</v>
      </c>
      <c r="P104" t="s">
        <v>7334</v>
      </c>
      <c r="Q104" t="s">
        <v>853</v>
      </c>
    </row>
    <row r="105" spans="1:17" x14ac:dyDescent="0.25">
      <c r="A105" t="s">
        <v>6668</v>
      </c>
      <c r="B105" t="s">
        <v>7425</v>
      </c>
      <c r="C105" t="s">
        <v>7424</v>
      </c>
      <c r="D105" t="s">
        <v>7424</v>
      </c>
      <c r="E105" t="s">
        <v>7424</v>
      </c>
      <c r="F105" t="s">
        <v>7424</v>
      </c>
      <c r="G105" t="s">
        <v>7424</v>
      </c>
      <c r="H105">
        <v>0.48399999999999999</v>
      </c>
      <c r="I105">
        <v>516.81926999999996</v>
      </c>
      <c r="J105" t="s">
        <v>1276</v>
      </c>
      <c r="K105" t="s">
        <v>7335</v>
      </c>
      <c r="L105" t="s">
        <v>7336</v>
      </c>
      <c r="M105" t="s">
        <v>7337</v>
      </c>
      <c r="N105" t="s">
        <v>7338</v>
      </c>
      <c r="O105" t="s">
        <v>7339</v>
      </c>
      <c r="P105" t="s">
        <v>7340</v>
      </c>
      <c r="Q105" t="s">
        <v>7341</v>
      </c>
    </row>
  </sheetData>
  <mergeCells count="1">
    <mergeCell ref="A1:R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CFA49-782A-4C31-A1D2-277A1E13C195}">
  <dimension ref="A1:O212"/>
  <sheetViews>
    <sheetView workbookViewId="0">
      <selection activeCell="A2" sqref="A2:O2"/>
    </sheetView>
  </sheetViews>
  <sheetFormatPr defaultRowHeight="15" x14ac:dyDescent="0.25"/>
  <cols>
    <col min="1" max="1" width="8.7109375"/>
    <col min="2" max="2" width="63.140625" customWidth="1"/>
    <col min="3" max="3" width="30" customWidth="1"/>
    <col min="4" max="4" width="21.42578125" customWidth="1"/>
    <col min="5" max="5" width="14.5703125" bestFit="1" customWidth="1"/>
    <col min="6" max="6" width="11.140625" customWidth="1"/>
    <col min="7" max="7" width="13.5703125" customWidth="1"/>
    <col min="8" max="8" width="21.42578125" customWidth="1"/>
    <col min="9" max="9" width="11.42578125" style="11" bestFit="1" customWidth="1"/>
    <col min="10" max="10" width="11.42578125" style="11" customWidth="1"/>
    <col min="11" max="11" width="11" style="11" bestFit="1" customWidth="1"/>
    <col min="12" max="12" width="12.42578125" style="11" bestFit="1" customWidth="1"/>
    <col min="13" max="13" width="13.85546875" style="11" customWidth="1"/>
    <col min="14" max="14" width="12.140625" style="11" customWidth="1"/>
    <col min="15" max="15" width="11" style="11" bestFit="1" customWidth="1"/>
  </cols>
  <sheetData>
    <row r="1" spans="1:15" ht="15.75" x14ac:dyDescent="0.25">
      <c r="A1" s="12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2"/>
      <c r="N1" s="12"/>
      <c r="O1" s="12"/>
    </row>
    <row r="2" spans="1:15" ht="19.5" thickBot="1" x14ac:dyDescent="0.35">
      <c r="A2" s="55" t="s">
        <v>839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spans="1:15" ht="16.5" thickBot="1" x14ac:dyDescent="0.3">
      <c r="A3" s="12"/>
      <c r="B3" s="12"/>
      <c r="C3" s="12"/>
      <c r="D3" s="12"/>
      <c r="E3" s="12"/>
      <c r="F3" s="12"/>
      <c r="G3" s="12"/>
      <c r="H3" s="12"/>
      <c r="I3" s="56" t="s">
        <v>840</v>
      </c>
      <c r="J3" s="57"/>
      <c r="K3" s="57"/>
      <c r="L3" s="57"/>
      <c r="M3" s="57"/>
      <c r="N3" s="57"/>
      <c r="O3" s="57"/>
    </row>
    <row r="4" spans="1:15" ht="48" thickBot="1" x14ac:dyDescent="0.3">
      <c r="A4" s="6" t="s">
        <v>841</v>
      </c>
      <c r="B4" s="14" t="s">
        <v>2</v>
      </c>
      <c r="C4" s="14" t="s">
        <v>3</v>
      </c>
      <c r="D4" s="14" t="s">
        <v>842</v>
      </c>
      <c r="E4" s="14" t="s">
        <v>843</v>
      </c>
      <c r="F4" s="14" t="s">
        <v>843</v>
      </c>
      <c r="G4" s="14" t="s">
        <v>843</v>
      </c>
      <c r="H4" s="14" t="s">
        <v>5</v>
      </c>
      <c r="I4" s="15" t="s">
        <v>844</v>
      </c>
      <c r="J4" s="15" t="s">
        <v>845</v>
      </c>
      <c r="K4" s="15" t="s">
        <v>846</v>
      </c>
      <c r="L4" s="15" t="s">
        <v>847</v>
      </c>
      <c r="M4" s="15" t="s">
        <v>848</v>
      </c>
      <c r="N4" s="15" t="s">
        <v>849</v>
      </c>
      <c r="O4" s="15" t="s">
        <v>850</v>
      </c>
    </row>
    <row r="5" spans="1:15" x14ac:dyDescent="0.25">
      <c r="A5">
        <v>1</v>
      </c>
      <c r="B5" t="s">
        <v>401</v>
      </c>
      <c r="C5" t="s">
        <v>401</v>
      </c>
      <c r="D5" t="s">
        <v>394</v>
      </c>
      <c r="E5" t="s">
        <v>851</v>
      </c>
      <c r="H5" t="s">
        <v>48</v>
      </c>
      <c r="I5" t="s">
        <v>852</v>
      </c>
      <c r="J5" t="s">
        <v>853</v>
      </c>
      <c r="K5" t="s">
        <v>853</v>
      </c>
      <c r="L5" t="s">
        <v>854</v>
      </c>
      <c r="M5" t="s">
        <v>855</v>
      </c>
      <c r="N5" t="s">
        <v>856</v>
      </c>
      <c r="O5" t="s">
        <v>853</v>
      </c>
    </row>
    <row r="6" spans="1:15" x14ac:dyDescent="0.25">
      <c r="A6">
        <v>2</v>
      </c>
      <c r="B6" t="s">
        <v>18</v>
      </c>
      <c r="C6" t="s">
        <v>19</v>
      </c>
      <c r="D6" t="s">
        <v>20</v>
      </c>
      <c r="H6" t="s">
        <v>21</v>
      </c>
      <c r="I6" t="s">
        <v>853</v>
      </c>
      <c r="J6" t="s">
        <v>853</v>
      </c>
      <c r="K6" t="s">
        <v>857</v>
      </c>
      <c r="L6" t="s">
        <v>858</v>
      </c>
      <c r="M6" t="s">
        <v>853</v>
      </c>
      <c r="N6" t="s">
        <v>853</v>
      </c>
      <c r="O6" t="s">
        <v>853</v>
      </c>
    </row>
    <row r="7" spans="1:15" x14ac:dyDescent="0.25">
      <c r="A7">
        <v>3</v>
      </c>
      <c r="B7" t="s">
        <v>24</v>
      </c>
      <c r="C7" t="s">
        <v>25</v>
      </c>
      <c r="D7" t="s">
        <v>20</v>
      </c>
      <c r="H7" t="s">
        <v>21</v>
      </c>
      <c r="I7" t="s">
        <v>853</v>
      </c>
      <c r="J7" t="s">
        <v>853</v>
      </c>
      <c r="K7" t="s">
        <v>859</v>
      </c>
      <c r="L7" t="s">
        <v>860</v>
      </c>
      <c r="M7" t="s">
        <v>853</v>
      </c>
      <c r="N7" t="s">
        <v>853</v>
      </c>
      <c r="O7" t="s">
        <v>853</v>
      </c>
    </row>
    <row r="8" spans="1:15" x14ac:dyDescent="0.25">
      <c r="A8">
        <v>4</v>
      </c>
      <c r="B8" t="s">
        <v>431</v>
      </c>
      <c r="C8" t="s">
        <v>431</v>
      </c>
      <c r="D8" t="s">
        <v>394</v>
      </c>
      <c r="E8" t="s">
        <v>851</v>
      </c>
      <c r="H8" t="s">
        <v>21</v>
      </c>
      <c r="I8" t="s">
        <v>853</v>
      </c>
      <c r="J8" t="s">
        <v>853</v>
      </c>
      <c r="K8" t="s">
        <v>861</v>
      </c>
      <c r="L8" t="s">
        <v>853</v>
      </c>
      <c r="M8" t="s">
        <v>853</v>
      </c>
      <c r="N8" t="s">
        <v>853</v>
      </c>
      <c r="O8" t="s">
        <v>853</v>
      </c>
    </row>
    <row r="9" spans="1:15" x14ac:dyDescent="0.25">
      <c r="A9">
        <v>5</v>
      </c>
      <c r="B9" t="s">
        <v>602</v>
      </c>
      <c r="C9" t="s">
        <v>602</v>
      </c>
      <c r="D9" t="s">
        <v>394</v>
      </c>
      <c r="E9" t="s">
        <v>851</v>
      </c>
      <c r="H9" t="s">
        <v>41</v>
      </c>
      <c r="I9" t="s">
        <v>862</v>
      </c>
      <c r="J9" t="s">
        <v>853</v>
      </c>
      <c r="K9" t="s">
        <v>853</v>
      </c>
      <c r="L9" t="s">
        <v>853</v>
      </c>
      <c r="M9" t="s">
        <v>863</v>
      </c>
      <c r="N9" t="s">
        <v>864</v>
      </c>
      <c r="O9" t="s">
        <v>853</v>
      </c>
    </row>
    <row r="10" spans="1:15" x14ac:dyDescent="0.25">
      <c r="A10">
        <v>6</v>
      </c>
      <c r="B10" t="s">
        <v>39</v>
      </c>
      <c r="C10" t="s">
        <v>40</v>
      </c>
      <c r="D10" t="s">
        <v>20</v>
      </c>
      <c r="H10" t="s">
        <v>41</v>
      </c>
      <c r="I10" t="s">
        <v>853</v>
      </c>
      <c r="J10" t="s">
        <v>865</v>
      </c>
      <c r="K10" t="s">
        <v>853</v>
      </c>
      <c r="L10" t="s">
        <v>853</v>
      </c>
      <c r="M10" t="s">
        <v>853</v>
      </c>
      <c r="N10" t="s">
        <v>853</v>
      </c>
      <c r="O10" t="s">
        <v>853</v>
      </c>
    </row>
    <row r="11" spans="1:15" x14ac:dyDescent="0.25">
      <c r="A11">
        <v>7</v>
      </c>
      <c r="B11" t="s">
        <v>404</v>
      </c>
      <c r="C11" t="s">
        <v>404</v>
      </c>
      <c r="D11" t="s">
        <v>394</v>
      </c>
      <c r="E11" t="s">
        <v>851</v>
      </c>
      <c r="H11" t="s">
        <v>48</v>
      </c>
      <c r="I11" t="s">
        <v>853</v>
      </c>
      <c r="J11" t="s">
        <v>866</v>
      </c>
      <c r="K11" t="s">
        <v>853</v>
      </c>
      <c r="L11" t="s">
        <v>867</v>
      </c>
      <c r="M11" t="s">
        <v>868</v>
      </c>
      <c r="N11" t="s">
        <v>869</v>
      </c>
      <c r="O11" t="s">
        <v>853</v>
      </c>
    </row>
    <row r="12" spans="1:15" x14ac:dyDescent="0.25">
      <c r="A12">
        <v>8</v>
      </c>
      <c r="B12" t="s">
        <v>434</v>
      </c>
      <c r="C12" t="s">
        <v>435</v>
      </c>
      <c r="D12" t="s">
        <v>394</v>
      </c>
      <c r="E12" t="s">
        <v>851</v>
      </c>
      <c r="H12" t="s">
        <v>21</v>
      </c>
      <c r="I12" t="s">
        <v>870</v>
      </c>
      <c r="J12" t="s">
        <v>871</v>
      </c>
      <c r="K12" t="s">
        <v>853</v>
      </c>
      <c r="L12" t="s">
        <v>853</v>
      </c>
      <c r="M12" t="s">
        <v>853</v>
      </c>
      <c r="N12" t="s">
        <v>853</v>
      </c>
      <c r="O12" t="s">
        <v>853</v>
      </c>
    </row>
    <row r="13" spans="1:15" x14ac:dyDescent="0.25">
      <c r="A13">
        <v>9</v>
      </c>
      <c r="B13" t="s">
        <v>792</v>
      </c>
      <c r="C13" t="s">
        <v>793</v>
      </c>
      <c r="D13" t="s">
        <v>734</v>
      </c>
      <c r="H13" t="s">
        <v>41</v>
      </c>
      <c r="I13" t="s">
        <v>853</v>
      </c>
      <c r="J13" t="s">
        <v>853</v>
      </c>
      <c r="K13" t="s">
        <v>853</v>
      </c>
      <c r="L13" t="s">
        <v>872</v>
      </c>
      <c r="M13" t="s">
        <v>873</v>
      </c>
      <c r="N13" t="s">
        <v>874</v>
      </c>
      <c r="O13" t="s">
        <v>853</v>
      </c>
    </row>
    <row r="14" spans="1:15" x14ac:dyDescent="0.25">
      <c r="A14">
        <v>10</v>
      </c>
      <c r="B14" t="s">
        <v>408</v>
      </c>
      <c r="C14" t="s">
        <v>409</v>
      </c>
      <c r="D14" t="s">
        <v>394</v>
      </c>
      <c r="E14" t="s">
        <v>851</v>
      </c>
      <c r="H14" t="s">
        <v>48</v>
      </c>
      <c r="I14" t="s">
        <v>875</v>
      </c>
      <c r="J14" t="s">
        <v>853</v>
      </c>
      <c r="K14" t="s">
        <v>853</v>
      </c>
      <c r="L14" t="s">
        <v>876</v>
      </c>
      <c r="M14" t="s">
        <v>877</v>
      </c>
      <c r="N14" t="s">
        <v>878</v>
      </c>
      <c r="O14" t="s">
        <v>853</v>
      </c>
    </row>
    <row r="15" spans="1:15" x14ac:dyDescent="0.25">
      <c r="A15">
        <v>11</v>
      </c>
      <c r="B15" t="s">
        <v>361</v>
      </c>
      <c r="C15" t="s">
        <v>362</v>
      </c>
      <c r="D15" t="s">
        <v>879</v>
      </c>
      <c r="E15" t="s">
        <v>880</v>
      </c>
      <c r="F15" t="s">
        <v>881</v>
      </c>
      <c r="G15" t="s">
        <v>882</v>
      </c>
      <c r="H15" t="s">
        <v>21</v>
      </c>
      <c r="I15" t="s">
        <v>883</v>
      </c>
      <c r="J15" t="s">
        <v>853</v>
      </c>
      <c r="K15" t="s">
        <v>853</v>
      </c>
      <c r="L15" t="s">
        <v>853</v>
      </c>
      <c r="M15" t="s">
        <v>853</v>
      </c>
      <c r="N15" t="s">
        <v>853</v>
      </c>
      <c r="O15" t="s">
        <v>853</v>
      </c>
    </row>
    <row r="16" spans="1:15" x14ac:dyDescent="0.25">
      <c r="A16">
        <v>12</v>
      </c>
      <c r="B16" t="s">
        <v>365</v>
      </c>
      <c r="C16" t="s">
        <v>366</v>
      </c>
      <c r="D16" t="s">
        <v>879</v>
      </c>
      <c r="E16" t="s">
        <v>880</v>
      </c>
      <c r="F16" t="s">
        <v>881</v>
      </c>
      <c r="G16" t="s">
        <v>884</v>
      </c>
      <c r="H16" t="s">
        <v>21</v>
      </c>
      <c r="I16" t="s">
        <v>885</v>
      </c>
      <c r="J16" t="s">
        <v>886</v>
      </c>
      <c r="K16" t="s">
        <v>887</v>
      </c>
      <c r="L16" t="s">
        <v>888</v>
      </c>
      <c r="M16" t="s">
        <v>889</v>
      </c>
      <c r="N16" t="s">
        <v>890</v>
      </c>
      <c r="O16" t="s">
        <v>891</v>
      </c>
    </row>
    <row r="17" spans="1:15" x14ac:dyDescent="0.25">
      <c r="A17">
        <v>13</v>
      </c>
      <c r="B17" t="s">
        <v>311</v>
      </c>
      <c r="C17" t="s">
        <v>312</v>
      </c>
      <c r="D17" t="s">
        <v>247</v>
      </c>
      <c r="H17" t="s">
        <v>313</v>
      </c>
      <c r="I17" t="s">
        <v>853</v>
      </c>
      <c r="J17" t="s">
        <v>853</v>
      </c>
      <c r="K17" t="s">
        <v>853</v>
      </c>
      <c r="L17" t="s">
        <v>892</v>
      </c>
      <c r="M17" t="s">
        <v>853</v>
      </c>
      <c r="N17" t="s">
        <v>853</v>
      </c>
      <c r="O17" t="s">
        <v>853</v>
      </c>
    </row>
    <row r="18" spans="1:15" x14ac:dyDescent="0.25">
      <c r="A18">
        <v>14</v>
      </c>
      <c r="B18" t="s">
        <v>370</v>
      </c>
      <c r="C18" t="s">
        <v>371</v>
      </c>
      <c r="D18" t="s">
        <v>879</v>
      </c>
      <c r="E18" t="s">
        <v>880</v>
      </c>
      <c r="F18" t="s">
        <v>881</v>
      </c>
      <c r="G18" t="s">
        <v>882</v>
      </c>
      <c r="H18" t="s">
        <v>21</v>
      </c>
      <c r="I18" t="s">
        <v>893</v>
      </c>
      <c r="J18" t="s">
        <v>853</v>
      </c>
      <c r="K18" t="s">
        <v>853</v>
      </c>
      <c r="L18" t="s">
        <v>853</v>
      </c>
      <c r="M18" t="s">
        <v>853</v>
      </c>
      <c r="N18" t="s">
        <v>853</v>
      </c>
      <c r="O18" t="s">
        <v>853</v>
      </c>
    </row>
    <row r="19" spans="1:15" x14ac:dyDescent="0.25">
      <c r="A19">
        <v>15</v>
      </c>
      <c r="B19" t="s">
        <v>374</v>
      </c>
      <c r="C19" t="s">
        <v>375</v>
      </c>
      <c r="D19" t="s">
        <v>879</v>
      </c>
      <c r="E19" t="s">
        <v>880</v>
      </c>
      <c r="F19" t="s">
        <v>881</v>
      </c>
      <c r="G19" t="s">
        <v>882</v>
      </c>
      <c r="H19" t="s">
        <v>21</v>
      </c>
      <c r="I19" t="s">
        <v>894</v>
      </c>
      <c r="J19" t="s">
        <v>895</v>
      </c>
      <c r="K19" t="s">
        <v>896</v>
      </c>
      <c r="L19" t="s">
        <v>897</v>
      </c>
      <c r="M19" t="s">
        <v>898</v>
      </c>
      <c r="N19" t="s">
        <v>899</v>
      </c>
      <c r="O19" t="s">
        <v>900</v>
      </c>
    </row>
    <row r="20" spans="1:15" x14ac:dyDescent="0.25">
      <c r="A20">
        <v>16</v>
      </c>
      <c r="B20" t="s">
        <v>795</v>
      </c>
      <c r="C20" t="s">
        <v>796</v>
      </c>
      <c r="D20" t="s">
        <v>734</v>
      </c>
      <c r="H20" t="s">
        <v>41</v>
      </c>
      <c r="I20" t="s">
        <v>853</v>
      </c>
      <c r="J20" t="s">
        <v>853</v>
      </c>
      <c r="K20" t="s">
        <v>853</v>
      </c>
      <c r="L20" t="s">
        <v>853</v>
      </c>
      <c r="M20" t="s">
        <v>853</v>
      </c>
      <c r="N20" t="s">
        <v>853</v>
      </c>
      <c r="O20" t="s">
        <v>901</v>
      </c>
    </row>
    <row r="21" spans="1:15" x14ac:dyDescent="0.25">
      <c r="A21">
        <v>17</v>
      </c>
      <c r="B21" t="s">
        <v>752</v>
      </c>
      <c r="C21" t="s">
        <v>902</v>
      </c>
      <c r="D21" t="s">
        <v>734</v>
      </c>
      <c r="H21" t="s">
        <v>21</v>
      </c>
      <c r="I21" t="s">
        <v>853</v>
      </c>
      <c r="J21" t="s">
        <v>853</v>
      </c>
      <c r="K21" t="s">
        <v>853</v>
      </c>
      <c r="L21" t="s">
        <v>853</v>
      </c>
      <c r="M21" t="s">
        <v>903</v>
      </c>
      <c r="N21" t="s">
        <v>904</v>
      </c>
      <c r="O21" t="s">
        <v>905</v>
      </c>
    </row>
    <row r="22" spans="1:15" x14ac:dyDescent="0.25">
      <c r="A22">
        <v>18</v>
      </c>
      <c r="B22" t="s">
        <v>357</v>
      </c>
      <c r="C22" t="s">
        <v>357</v>
      </c>
      <c r="D22" t="s">
        <v>879</v>
      </c>
      <c r="E22" t="s">
        <v>880</v>
      </c>
      <c r="F22" t="s">
        <v>881</v>
      </c>
      <c r="G22" t="s">
        <v>884</v>
      </c>
      <c r="H22" t="s">
        <v>48</v>
      </c>
      <c r="I22" t="s">
        <v>906</v>
      </c>
      <c r="J22" t="s">
        <v>853</v>
      </c>
      <c r="K22" t="s">
        <v>853</v>
      </c>
      <c r="L22" t="s">
        <v>907</v>
      </c>
      <c r="M22" t="s">
        <v>908</v>
      </c>
      <c r="N22" t="s">
        <v>909</v>
      </c>
      <c r="O22" t="s">
        <v>866</v>
      </c>
    </row>
    <row r="23" spans="1:15" x14ac:dyDescent="0.25">
      <c r="A23">
        <v>19</v>
      </c>
      <c r="B23" t="s">
        <v>245</v>
      </c>
      <c r="C23" t="s">
        <v>246</v>
      </c>
      <c r="D23" t="s">
        <v>247</v>
      </c>
      <c r="H23" t="s">
        <v>248</v>
      </c>
      <c r="I23" t="s">
        <v>910</v>
      </c>
      <c r="J23" t="s">
        <v>853</v>
      </c>
      <c r="K23" t="s">
        <v>853</v>
      </c>
      <c r="L23" t="s">
        <v>911</v>
      </c>
      <c r="M23" t="s">
        <v>853</v>
      </c>
      <c r="N23" t="s">
        <v>853</v>
      </c>
      <c r="O23" t="s">
        <v>853</v>
      </c>
    </row>
    <row r="24" spans="1:15" x14ac:dyDescent="0.25">
      <c r="A24">
        <v>20</v>
      </c>
      <c r="B24" t="s">
        <v>204</v>
      </c>
      <c r="C24" t="s">
        <v>205</v>
      </c>
      <c r="D24" t="s">
        <v>170</v>
      </c>
      <c r="H24" t="s">
        <v>206</v>
      </c>
      <c r="I24" t="s">
        <v>895</v>
      </c>
      <c r="J24" t="s">
        <v>853</v>
      </c>
      <c r="K24" t="s">
        <v>853</v>
      </c>
      <c r="L24" t="s">
        <v>853</v>
      </c>
      <c r="M24" t="s">
        <v>853</v>
      </c>
      <c r="N24" t="s">
        <v>853</v>
      </c>
      <c r="O24" t="s">
        <v>853</v>
      </c>
    </row>
    <row r="25" spans="1:15" x14ac:dyDescent="0.25">
      <c r="A25">
        <v>21</v>
      </c>
      <c r="B25" t="s">
        <v>552</v>
      </c>
      <c r="C25" t="s">
        <v>553</v>
      </c>
      <c r="D25" t="s">
        <v>394</v>
      </c>
      <c r="E25" t="s">
        <v>912</v>
      </c>
      <c r="H25" t="s">
        <v>554</v>
      </c>
      <c r="I25" t="s">
        <v>853</v>
      </c>
      <c r="J25" t="s">
        <v>853</v>
      </c>
      <c r="K25" t="s">
        <v>910</v>
      </c>
      <c r="L25" t="s">
        <v>853</v>
      </c>
      <c r="M25" t="s">
        <v>913</v>
      </c>
      <c r="N25" t="s">
        <v>914</v>
      </c>
      <c r="O25" t="s">
        <v>915</v>
      </c>
    </row>
    <row r="26" spans="1:15" x14ac:dyDescent="0.25">
      <c r="A26">
        <v>22</v>
      </c>
      <c r="B26" t="s">
        <v>606</v>
      </c>
      <c r="C26" t="s">
        <v>607</v>
      </c>
      <c r="D26" t="s">
        <v>394</v>
      </c>
      <c r="E26" t="s">
        <v>916</v>
      </c>
      <c r="H26" t="s">
        <v>41</v>
      </c>
      <c r="I26" t="s">
        <v>853</v>
      </c>
      <c r="J26" t="s">
        <v>853</v>
      </c>
      <c r="K26" t="s">
        <v>917</v>
      </c>
      <c r="L26" t="s">
        <v>895</v>
      </c>
      <c r="M26" t="s">
        <v>853</v>
      </c>
      <c r="N26" t="s">
        <v>853</v>
      </c>
      <c r="O26" t="s">
        <v>853</v>
      </c>
    </row>
    <row r="27" spans="1:15" x14ac:dyDescent="0.25">
      <c r="A27">
        <v>23</v>
      </c>
      <c r="B27" t="s">
        <v>799</v>
      </c>
      <c r="C27" t="s">
        <v>800</v>
      </c>
      <c r="D27" t="s">
        <v>734</v>
      </c>
      <c r="H27" t="s">
        <v>41</v>
      </c>
      <c r="I27" t="s">
        <v>853</v>
      </c>
      <c r="J27" t="s">
        <v>918</v>
      </c>
      <c r="K27" t="s">
        <v>853</v>
      </c>
      <c r="L27" t="s">
        <v>853</v>
      </c>
      <c r="M27" t="s">
        <v>853</v>
      </c>
      <c r="N27" t="s">
        <v>853</v>
      </c>
      <c r="O27" t="s">
        <v>853</v>
      </c>
    </row>
    <row r="28" spans="1:15" x14ac:dyDescent="0.25">
      <c r="A28">
        <v>24</v>
      </c>
      <c r="B28" t="s">
        <v>211</v>
      </c>
      <c r="C28" t="s">
        <v>211</v>
      </c>
      <c r="D28" t="s">
        <v>170</v>
      </c>
      <c r="H28" t="s">
        <v>206</v>
      </c>
      <c r="I28" t="s">
        <v>853</v>
      </c>
      <c r="J28" t="s">
        <v>853</v>
      </c>
      <c r="K28" t="s">
        <v>853</v>
      </c>
      <c r="L28" t="s">
        <v>919</v>
      </c>
      <c r="M28" t="s">
        <v>853</v>
      </c>
      <c r="N28" t="s">
        <v>853</v>
      </c>
      <c r="O28" t="s">
        <v>853</v>
      </c>
    </row>
    <row r="29" spans="1:15" x14ac:dyDescent="0.25">
      <c r="A29">
        <v>25</v>
      </c>
      <c r="B29" t="s">
        <v>438</v>
      </c>
      <c r="C29" t="s">
        <v>439</v>
      </c>
      <c r="D29" t="s">
        <v>394</v>
      </c>
      <c r="E29" t="s">
        <v>916</v>
      </c>
      <c r="H29" t="s">
        <v>21</v>
      </c>
      <c r="I29" t="s">
        <v>920</v>
      </c>
      <c r="J29" t="s">
        <v>853</v>
      </c>
      <c r="K29" t="s">
        <v>853</v>
      </c>
      <c r="L29" t="s">
        <v>853</v>
      </c>
      <c r="M29" t="s">
        <v>853</v>
      </c>
      <c r="N29" t="s">
        <v>853</v>
      </c>
      <c r="O29" t="s">
        <v>853</v>
      </c>
    </row>
    <row r="30" spans="1:15" x14ac:dyDescent="0.25">
      <c r="A30">
        <v>26</v>
      </c>
      <c r="B30" t="s">
        <v>442</v>
      </c>
      <c r="C30" t="s">
        <v>442</v>
      </c>
      <c r="D30" t="s">
        <v>394</v>
      </c>
      <c r="E30" t="s">
        <v>916</v>
      </c>
      <c r="H30" t="s">
        <v>21</v>
      </c>
      <c r="I30" t="s">
        <v>921</v>
      </c>
      <c r="J30" t="s">
        <v>922</v>
      </c>
      <c r="K30" t="s">
        <v>923</v>
      </c>
      <c r="L30" t="s">
        <v>853</v>
      </c>
      <c r="M30" t="s">
        <v>853</v>
      </c>
      <c r="N30" t="s">
        <v>853</v>
      </c>
      <c r="O30" t="s">
        <v>904</v>
      </c>
    </row>
    <row r="31" spans="1:15" x14ac:dyDescent="0.25">
      <c r="A31">
        <v>27</v>
      </c>
      <c r="B31" t="s">
        <v>251</v>
      </c>
      <c r="C31" t="s">
        <v>252</v>
      </c>
      <c r="D31" t="s">
        <v>247</v>
      </c>
      <c r="H31" t="s">
        <v>248</v>
      </c>
      <c r="I31" t="s">
        <v>853</v>
      </c>
      <c r="J31" t="s">
        <v>853</v>
      </c>
      <c r="K31" t="s">
        <v>853</v>
      </c>
      <c r="L31" t="s">
        <v>924</v>
      </c>
      <c r="M31" t="s">
        <v>853</v>
      </c>
      <c r="N31" t="s">
        <v>853</v>
      </c>
      <c r="O31" t="s">
        <v>853</v>
      </c>
    </row>
    <row r="32" spans="1:15" x14ac:dyDescent="0.25">
      <c r="A32">
        <v>28</v>
      </c>
      <c r="B32" t="s">
        <v>213</v>
      </c>
      <c r="C32" t="s">
        <v>214</v>
      </c>
      <c r="D32" t="s">
        <v>170</v>
      </c>
      <c r="H32" t="s">
        <v>206</v>
      </c>
      <c r="I32" t="s">
        <v>925</v>
      </c>
      <c r="J32" t="s">
        <v>853</v>
      </c>
      <c r="K32" t="s">
        <v>853</v>
      </c>
      <c r="L32" t="s">
        <v>926</v>
      </c>
      <c r="M32" t="s">
        <v>927</v>
      </c>
      <c r="N32" t="s">
        <v>928</v>
      </c>
      <c r="O32" t="s">
        <v>929</v>
      </c>
    </row>
    <row r="33" spans="1:15" x14ac:dyDescent="0.25">
      <c r="A33">
        <v>29</v>
      </c>
      <c r="B33" t="s">
        <v>28</v>
      </c>
      <c r="C33" t="s">
        <v>28</v>
      </c>
      <c r="D33" t="s">
        <v>20</v>
      </c>
      <c r="H33" t="s">
        <v>21</v>
      </c>
      <c r="I33" t="s">
        <v>853</v>
      </c>
      <c r="J33" t="s">
        <v>930</v>
      </c>
      <c r="K33" t="s">
        <v>931</v>
      </c>
      <c r="L33" t="s">
        <v>853</v>
      </c>
      <c r="M33" t="s">
        <v>932</v>
      </c>
      <c r="N33" t="s">
        <v>933</v>
      </c>
      <c r="O33" t="s">
        <v>853</v>
      </c>
    </row>
    <row r="34" spans="1:15" x14ac:dyDescent="0.25">
      <c r="A34">
        <v>30</v>
      </c>
      <c r="B34" t="s">
        <v>504</v>
      </c>
      <c r="C34" t="s">
        <v>505</v>
      </c>
      <c r="D34" t="s">
        <v>394</v>
      </c>
      <c r="E34" t="s">
        <v>851</v>
      </c>
      <c r="G34" t="s">
        <v>934</v>
      </c>
      <c r="H34" t="s">
        <v>89</v>
      </c>
      <c r="I34" t="s">
        <v>935</v>
      </c>
      <c r="J34" t="s">
        <v>936</v>
      </c>
      <c r="K34" t="s">
        <v>853</v>
      </c>
      <c r="L34" t="s">
        <v>853</v>
      </c>
      <c r="M34" t="s">
        <v>853</v>
      </c>
      <c r="N34" t="s">
        <v>853</v>
      </c>
      <c r="O34" t="s">
        <v>853</v>
      </c>
    </row>
    <row r="35" spans="1:15" x14ac:dyDescent="0.25">
      <c r="A35">
        <v>31</v>
      </c>
      <c r="B35" t="s">
        <v>804</v>
      </c>
      <c r="C35" t="s">
        <v>805</v>
      </c>
      <c r="D35" t="s">
        <v>734</v>
      </c>
      <c r="H35" t="s">
        <v>41</v>
      </c>
      <c r="I35" t="s">
        <v>853</v>
      </c>
      <c r="J35" t="s">
        <v>853</v>
      </c>
      <c r="K35" t="s">
        <v>853</v>
      </c>
      <c r="L35" t="s">
        <v>853</v>
      </c>
      <c r="M35" t="s">
        <v>853</v>
      </c>
      <c r="N35" t="s">
        <v>853</v>
      </c>
      <c r="O35" t="s">
        <v>937</v>
      </c>
    </row>
    <row r="36" spans="1:15" x14ac:dyDescent="0.25">
      <c r="A36">
        <v>32</v>
      </c>
      <c r="B36" t="s">
        <v>508</v>
      </c>
      <c r="C36" t="s">
        <v>509</v>
      </c>
      <c r="D36" t="s">
        <v>394</v>
      </c>
      <c r="E36" t="s">
        <v>851</v>
      </c>
      <c r="G36" t="s">
        <v>934</v>
      </c>
      <c r="H36" t="s">
        <v>89</v>
      </c>
      <c r="I36" t="s">
        <v>853</v>
      </c>
      <c r="J36" t="s">
        <v>938</v>
      </c>
      <c r="K36" t="s">
        <v>853</v>
      </c>
      <c r="L36" t="s">
        <v>853</v>
      </c>
      <c r="M36" t="s">
        <v>853</v>
      </c>
      <c r="N36" t="s">
        <v>853</v>
      </c>
      <c r="O36" t="s">
        <v>853</v>
      </c>
    </row>
    <row r="37" spans="1:15" x14ac:dyDescent="0.25">
      <c r="A37">
        <v>33</v>
      </c>
      <c r="B37" t="s">
        <v>377</v>
      </c>
      <c r="C37" t="s">
        <v>378</v>
      </c>
      <c r="D37" t="s">
        <v>879</v>
      </c>
      <c r="E37" t="s">
        <v>880</v>
      </c>
      <c r="H37" t="s">
        <v>21</v>
      </c>
      <c r="I37" t="s">
        <v>939</v>
      </c>
      <c r="J37" t="s">
        <v>853</v>
      </c>
      <c r="K37" t="s">
        <v>853</v>
      </c>
      <c r="L37" t="s">
        <v>853</v>
      </c>
      <c r="M37" t="s">
        <v>940</v>
      </c>
      <c r="N37" t="s">
        <v>941</v>
      </c>
      <c r="O37" t="s">
        <v>920</v>
      </c>
    </row>
    <row r="38" spans="1:15" x14ac:dyDescent="0.25">
      <c r="A38">
        <v>34</v>
      </c>
      <c r="B38" t="s">
        <v>316</v>
      </c>
      <c r="C38" t="s">
        <v>317</v>
      </c>
      <c r="D38" t="s">
        <v>247</v>
      </c>
      <c r="H38" t="s">
        <v>313</v>
      </c>
      <c r="I38" t="s">
        <v>853</v>
      </c>
      <c r="J38" t="s">
        <v>942</v>
      </c>
      <c r="K38" t="s">
        <v>853</v>
      </c>
      <c r="L38" t="s">
        <v>943</v>
      </c>
      <c r="M38" t="s">
        <v>853</v>
      </c>
      <c r="N38" t="s">
        <v>853</v>
      </c>
      <c r="O38" t="s">
        <v>853</v>
      </c>
    </row>
    <row r="39" spans="1:15" x14ac:dyDescent="0.25">
      <c r="A39">
        <v>35</v>
      </c>
      <c r="B39" t="s">
        <v>255</v>
      </c>
      <c r="C39" t="s">
        <v>256</v>
      </c>
      <c r="D39" t="s">
        <v>247</v>
      </c>
      <c r="H39" t="s">
        <v>248</v>
      </c>
      <c r="I39" t="s">
        <v>853</v>
      </c>
      <c r="J39" t="s">
        <v>853</v>
      </c>
      <c r="K39" t="s">
        <v>853</v>
      </c>
      <c r="L39" t="s">
        <v>944</v>
      </c>
      <c r="M39" t="s">
        <v>910</v>
      </c>
      <c r="N39" t="s">
        <v>945</v>
      </c>
      <c r="O39" t="s">
        <v>853</v>
      </c>
    </row>
    <row r="40" spans="1:15" x14ac:dyDescent="0.25">
      <c r="A40">
        <v>36</v>
      </c>
      <c r="B40" t="s">
        <v>91</v>
      </c>
      <c r="C40" t="s">
        <v>92</v>
      </c>
      <c r="D40" t="s">
        <v>47</v>
      </c>
      <c r="E40" t="s">
        <v>946</v>
      </c>
      <c r="H40" t="s">
        <v>41</v>
      </c>
      <c r="I40" t="s">
        <v>947</v>
      </c>
      <c r="J40" t="s">
        <v>853</v>
      </c>
      <c r="K40" t="s">
        <v>853</v>
      </c>
      <c r="L40" t="s">
        <v>853</v>
      </c>
      <c r="M40" t="s">
        <v>853</v>
      </c>
      <c r="N40" t="s">
        <v>853</v>
      </c>
      <c r="O40" t="s">
        <v>948</v>
      </c>
    </row>
    <row r="41" spans="1:15" x14ac:dyDescent="0.25">
      <c r="A41">
        <v>37</v>
      </c>
      <c r="B41" t="s">
        <v>445</v>
      </c>
      <c r="C41" t="s">
        <v>446</v>
      </c>
      <c r="D41" t="s">
        <v>394</v>
      </c>
      <c r="E41" t="s">
        <v>916</v>
      </c>
      <c r="H41" t="s">
        <v>21</v>
      </c>
      <c r="I41" t="s">
        <v>949</v>
      </c>
      <c r="J41" t="s">
        <v>950</v>
      </c>
      <c r="K41" t="s">
        <v>951</v>
      </c>
      <c r="L41" t="s">
        <v>853</v>
      </c>
      <c r="M41" t="s">
        <v>896</v>
      </c>
      <c r="N41" t="s">
        <v>874</v>
      </c>
      <c r="O41" t="s">
        <v>853</v>
      </c>
    </row>
    <row r="42" spans="1:15" x14ac:dyDescent="0.25">
      <c r="A42">
        <v>38</v>
      </c>
      <c r="B42" t="s">
        <v>178</v>
      </c>
      <c r="C42" t="s">
        <v>178</v>
      </c>
      <c r="D42" t="s">
        <v>170</v>
      </c>
      <c r="H42" t="s">
        <v>21</v>
      </c>
      <c r="I42" t="s">
        <v>952</v>
      </c>
      <c r="J42" t="s">
        <v>953</v>
      </c>
      <c r="K42" t="s">
        <v>954</v>
      </c>
      <c r="L42" t="s">
        <v>955</v>
      </c>
      <c r="M42" t="s">
        <v>956</v>
      </c>
      <c r="N42" t="s">
        <v>957</v>
      </c>
      <c r="O42" t="s">
        <v>958</v>
      </c>
    </row>
    <row r="43" spans="1:15" x14ac:dyDescent="0.25">
      <c r="A43">
        <v>39</v>
      </c>
      <c r="B43" t="s">
        <v>543</v>
      </c>
      <c r="C43" t="s">
        <v>544</v>
      </c>
      <c r="D43" t="s">
        <v>394</v>
      </c>
      <c r="E43" t="s">
        <v>851</v>
      </c>
      <c r="H43" t="s">
        <v>545</v>
      </c>
      <c r="I43" t="s">
        <v>959</v>
      </c>
      <c r="J43" t="s">
        <v>853</v>
      </c>
      <c r="K43" t="s">
        <v>960</v>
      </c>
      <c r="L43" t="s">
        <v>961</v>
      </c>
      <c r="M43" t="s">
        <v>962</v>
      </c>
      <c r="N43" t="s">
        <v>963</v>
      </c>
      <c r="O43" t="s">
        <v>895</v>
      </c>
    </row>
    <row r="44" spans="1:15" x14ac:dyDescent="0.25">
      <c r="A44">
        <v>40</v>
      </c>
      <c r="B44" t="s">
        <v>558</v>
      </c>
      <c r="C44" t="s">
        <v>558</v>
      </c>
      <c r="D44" t="s">
        <v>394</v>
      </c>
      <c r="E44" t="s">
        <v>964</v>
      </c>
      <c r="H44" t="s">
        <v>554</v>
      </c>
      <c r="I44" t="s">
        <v>853</v>
      </c>
      <c r="J44" t="s">
        <v>853</v>
      </c>
      <c r="K44" t="s">
        <v>853</v>
      </c>
      <c r="L44" t="s">
        <v>853</v>
      </c>
      <c r="M44" t="s">
        <v>853</v>
      </c>
      <c r="N44" t="s">
        <v>853</v>
      </c>
      <c r="O44" t="s">
        <v>965</v>
      </c>
    </row>
    <row r="45" spans="1:15" x14ac:dyDescent="0.25">
      <c r="A45">
        <v>41</v>
      </c>
      <c r="B45" t="s">
        <v>781</v>
      </c>
      <c r="C45" t="s">
        <v>782</v>
      </c>
      <c r="D45" t="s">
        <v>734</v>
      </c>
      <c r="H45" t="s">
        <v>554</v>
      </c>
      <c r="I45" t="s">
        <v>966</v>
      </c>
      <c r="J45" t="s">
        <v>853</v>
      </c>
      <c r="K45" t="s">
        <v>853</v>
      </c>
      <c r="L45" t="s">
        <v>853</v>
      </c>
      <c r="M45" t="s">
        <v>853</v>
      </c>
      <c r="N45" t="s">
        <v>853</v>
      </c>
      <c r="O45" t="s">
        <v>853</v>
      </c>
    </row>
    <row r="46" spans="1:15" x14ac:dyDescent="0.25">
      <c r="A46">
        <v>42</v>
      </c>
      <c r="B46" t="s">
        <v>95</v>
      </c>
      <c r="C46" t="s">
        <v>96</v>
      </c>
      <c r="D46" t="s">
        <v>47</v>
      </c>
      <c r="E46" t="s">
        <v>946</v>
      </c>
      <c r="H46" t="s">
        <v>41</v>
      </c>
      <c r="I46" t="s">
        <v>967</v>
      </c>
      <c r="J46" t="s">
        <v>853</v>
      </c>
      <c r="K46" t="s">
        <v>968</v>
      </c>
      <c r="L46" t="s">
        <v>853</v>
      </c>
      <c r="M46" t="s">
        <v>853</v>
      </c>
      <c r="N46" t="s">
        <v>853</v>
      </c>
      <c r="O46" t="s">
        <v>853</v>
      </c>
    </row>
    <row r="47" spans="1:15" x14ac:dyDescent="0.25">
      <c r="A47">
        <v>43</v>
      </c>
      <c r="B47" t="s">
        <v>347</v>
      </c>
      <c r="C47" t="s">
        <v>347</v>
      </c>
      <c r="D47" t="s">
        <v>879</v>
      </c>
      <c r="E47" t="s">
        <v>880</v>
      </c>
      <c r="F47" t="s">
        <v>881</v>
      </c>
      <c r="G47" t="s">
        <v>884</v>
      </c>
      <c r="H47" t="s">
        <v>349</v>
      </c>
      <c r="I47" t="s">
        <v>853</v>
      </c>
      <c r="J47" t="s">
        <v>969</v>
      </c>
      <c r="K47" t="s">
        <v>970</v>
      </c>
      <c r="L47" t="s">
        <v>971</v>
      </c>
      <c r="M47" t="s">
        <v>853</v>
      </c>
      <c r="N47" t="s">
        <v>972</v>
      </c>
      <c r="O47" t="s">
        <v>973</v>
      </c>
    </row>
    <row r="48" spans="1:15" x14ac:dyDescent="0.25">
      <c r="A48">
        <v>44</v>
      </c>
      <c r="B48" t="s">
        <v>382</v>
      </c>
      <c r="C48" t="s">
        <v>383</v>
      </c>
      <c r="D48" t="s">
        <v>879</v>
      </c>
      <c r="E48" t="s">
        <v>880</v>
      </c>
      <c r="F48" t="s">
        <v>881</v>
      </c>
      <c r="G48" t="s">
        <v>884</v>
      </c>
      <c r="H48" t="s">
        <v>89</v>
      </c>
      <c r="I48" t="s">
        <v>853</v>
      </c>
      <c r="J48" t="s">
        <v>974</v>
      </c>
      <c r="K48" t="s">
        <v>853</v>
      </c>
      <c r="L48" t="s">
        <v>853</v>
      </c>
      <c r="M48" t="s">
        <v>853</v>
      </c>
      <c r="N48" t="s">
        <v>853</v>
      </c>
      <c r="O48" t="s">
        <v>853</v>
      </c>
    </row>
    <row r="49" spans="1:15" x14ac:dyDescent="0.25">
      <c r="A49">
        <v>45</v>
      </c>
      <c r="B49" t="s">
        <v>449</v>
      </c>
      <c r="C49" t="s">
        <v>450</v>
      </c>
      <c r="D49" t="s">
        <v>394</v>
      </c>
      <c r="E49" t="s">
        <v>916</v>
      </c>
      <c r="H49" t="s">
        <v>21</v>
      </c>
      <c r="I49" t="s">
        <v>975</v>
      </c>
      <c r="J49" t="s">
        <v>976</v>
      </c>
      <c r="K49" t="s">
        <v>853</v>
      </c>
      <c r="L49" t="s">
        <v>853</v>
      </c>
      <c r="M49" t="s">
        <v>977</v>
      </c>
      <c r="N49" t="s">
        <v>978</v>
      </c>
      <c r="O49" t="s">
        <v>930</v>
      </c>
    </row>
    <row r="50" spans="1:15" x14ac:dyDescent="0.25">
      <c r="A50">
        <v>46</v>
      </c>
      <c r="B50" t="s">
        <v>453</v>
      </c>
      <c r="C50" t="s">
        <v>453</v>
      </c>
      <c r="D50" t="s">
        <v>394</v>
      </c>
      <c r="E50" t="s">
        <v>979</v>
      </c>
      <c r="H50" t="s">
        <v>21</v>
      </c>
      <c r="I50" t="s">
        <v>980</v>
      </c>
      <c r="J50" t="s">
        <v>853</v>
      </c>
      <c r="K50" t="s">
        <v>981</v>
      </c>
      <c r="L50" t="s">
        <v>853</v>
      </c>
      <c r="M50" t="s">
        <v>853</v>
      </c>
      <c r="N50" t="s">
        <v>853</v>
      </c>
      <c r="O50" t="s">
        <v>853</v>
      </c>
    </row>
    <row r="51" spans="1:15" x14ac:dyDescent="0.25">
      <c r="A51">
        <v>47</v>
      </c>
      <c r="B51" t="s">
        <v>385</v>
      </c>
      <c r="C51" t="s">
        <v>386</v>
      </c>
      <c r="D51" t="s">
        <v>879</v>
      </c>
      <c r="E51" t="s">
        <v>880</v>
      </c>
      <c r="F51" t="s">
        <v>881</v>
      </c>
      <c r="G51" t="s">
        <v>882</v>
      </c>
      <c r="H51" t="s">
        <v>89</v>
      </c>
      <c r="I51" t="s">
        <v>853</v>
      </c>
      <c r="J51" t="s">
        <v>982</v>
      </c>
      <c r="K51" t="s">
        <v>853</v>
      </c>
      <c r="L51" t="s">
        <v>853</v>
      </c>
      <c r="M51" t="s">
        <v>853</v>
      </c>
      <c r="N51" t="s">
        <v>853</v>
      </c>
      <c r="O51" t="s">
        <v>853</v>
      </c>
    </row>
    <row r="52" spans="1:15" x14ac:dyDescent="0.25">
      <c r="A52">
        <v>48</v>
      </c>
      <c r="B52" t="s">
        <v>668</v>
      </c>
      <c r="C52" t="s">
        <v>669</v>
      </c>
      <c r="D52" t="s">
        <v>709</v>
      </c>
      <c r="E52" t="s">
        <v>983</v>
      </c>
      <c r="H52" t="s">
        <v>670</v>
      </c>
      <c r="I52" t="s">
        <v>853</v>
      </c>
      <c r="J52" t="s">
        <v>853</v>
      </c>
      <c r="K52" t="s">
        <v>853</v>
      </c>
      <c r="L52" t="s">
        <v>984</v>
      </c>
      <c r="M52" t="s">
        <v>853</v>
      </c>
      <c r="N52" t="s">
        <v>853</v>
      </c>
      <c r="O52" t="s">
        <v>853</v>
      </c>
    </row>
    <row r="53" spans="1:15" x14ac:dyDescent="0.25">
      <c r="A53">
        <v>49</v>
      </c>
      <c r="B53" t="s">
        <v>389</v>
      </c>
      <c r="C53" t="s">
        <v>390</v>
      </c>
      <c r="D53" t="s">
        <v>879</v>
      </c>
      <c r="E53" t="s">
        <v>880</v>
      </c>
      <c r="G53" t="s">
        <v>934</v>
      </c>
      <c r="H53" t="s">
        <v>89</v>
      </c>
      <c r="I53" t="s">
        <v>853</v>
      </c>
      <c r="J53" t="s">
        <v>985</v>
      </c>
      <c r="K53" t="s">
        <v>853</v>
      </c>
      <c r="L53" t="s">
        <v>853</v>
      </c>
      <c r="M53" t="s">
        <v>853</v>
      </c>
      <c r="N53" t="s">
        <v>853</v>
      </c>
      <c r="O53" t="s">
        <v>853</v>
      </c>
    </row>
    <row r="54" spans="1:15" x14ac:dyDescent="0.25">
      <c r="A54">
        <v>50</v>
      </c>
      <c r="B54" t="s">
        <v>168</v>
      </c>
      <c r="C54" t="s">
        <v>169</v>
      </c>
      <c r="D54" t="s">
        <v>170</v>
      </c>
      <c r="H54" t="s">
        <v>48</v>
      </c>
      <c r="I54" t="s">
        <v>853</v>
      </c>
      <c r="J54" t="s">
        <v>853</v>
      </c>
      <c r="K54" t="s">
        <v>853</v>
      </c>
      <c r="L54" t="s">
        <v>853</v>
      </c>
      <c r="M54" t="s">
        <v>853</v>
      </c>
      <c r="N54" t="s">
        <v>853</v>
      </c>
      <c r="O54" t="s">
        <v>986</v>
      </c>
    </row>
    <row r="55" spans="1:15" x14ac:dyDescent="0.25">
      <c r="A55">
        <v>51</v>
      </c>
      <c r="B55" t="s">
        <v>455</v>
      </c>
      <c r="C55" t="s">
        <v>456</v>
      </c>
      <c r="D55" t="s">
        <v>394</v>
      </c>
      <c r="E55" t="s">
        <v>916</v>
      </c>
      <c r="H55" t="s">
        <v>21</v>
      </c>
      <c r="I55" t="s">
        <v>987</v>
      </c>
      <c r="J55" t="s">
        <v>976</v>
      </c>
      <c r="K55" t="s">
        <v>988</v>
      </c>
      <c r="L55" t="s">
        <v>853</v>
      </c>
      <c r="M55" t="s">
        <v>989</v>
      </c>
      <c r="N55" t="s">
        <v>990</v>
      </c>
      <c r="O55" t="s">
        <v>853</v>
      </c>
    </row>
    <row r="56" spans="1:15" x14ac:dyDescent="0.25">
      <c r="A56">
        <v>52</v>
      </c>
      <c r="B56" t="s">
        <v>320</v>
      </c>
      <c r="C56" t="s">
        <v>321</v>
      </c>
      <c r="D56" t="s">
        <v>247</v>
      </c>
      <c r="H56" t="s">
        <v>313</v>
      </c>
      <c r="I56" t="s">
        <v>853</v>
      </c>
      <c r="J56" t="s">
        <v>991</v>
      </c>
      <c r="K56" t="s">
        <v>853</v>
      </c>
      <c r="L56" t="s">
        <v>992</v>
      </c>
      <c r="M56" t="s">
        <v>853</v>
      </c>
      <c r="N56" t="s">
        <v>853</v>
      </c>
      <c r="O56" t="s">
        <v>853</v>
      </c>
    </row>
    <row r="57" spans="1:15" x14ac:dyDescent="0.25">
      <c r="A57">
        <v>53</v>
      </c>
      <c r="B57" t="s">
        <v>239</v>
      </c>
      <c r="C57" t="s">
        <v>240</v>
      </c>
      <c r="D57" t="s">
        <v>170</v>
      </c>
      <c r="H57" t="s">
        <v>241</v>
      </c>
      <c r="I57" t="s">
        <v>853</v>
      </c>
      <c r="J57" t="s">
        <v>853</v>
      </c>
      <c r="K57" t="s">
        <v>853</v>
      </c>
      <c r="L57" t="s">
        <v>853</v>
      </c>
      <c r="M57" t="s">
        <v>993</v>
      </c>
      <c r="N57" t="s">
        <v>994</v>
      </c>
      <c r="O57" t="s">
        <v>995</v>
      </c>
    </row>
    <row r="58" spans="1:15" x14ac:dyDescent="0.25">
      <c r="A58">
        <v>54</v>
      </c>
      <c r="B58" t="s">
        <v>609</v>
      </c>
      <c r="C58" t="s">
        <v>610</v>
      </c>
      <c r="D58" t="s">
        <v>394</v>
      </c>
      <c r="E58" t="s">
        <v>996</v>
      </c>
      <c r="H58" t="s">
        <v>41</v>
      </c>
      <c r="I58" t="s">
        <v>853</v>
      </c>
      <c r="J58" t="s">
        <v>853</v>
      </c>
      <c r="K58" t="s">
        <v>853</v>
      </c>
      <c r="L58" t="s">
        <v>853</v>
      </c>
      <c r="M58" t="s">
        <v>853</v>
      </c>
      <c r="N58" t="s">
        <v>853</v>
      </c>
      <c r="O58" t="s">
        <v>997</v>
      </c>
    </row>
    <row r="59" spans="1:15" x14ac:dyDescent="0.25">
      <c r="A59">
        <v>55</v>
      </c>
      <c r="B59" t="s">
        <v>259</v>
      </c>
      <c r="C59" t="s">
        <v>260</v>
      </c>
      <c r="D59" t="s">
        <v>247</v>
      </c>
      <c r="H59" t="s">
        <v>248</v>
      </c>
      <c r="I59" t="s">
        <v>998</v>
      </c>
      <c r="J59" t="s">
        <v>853</v>
      </c>
      <c r="K59" t="s">
        <v>853</v>
      </c>
      <c r="L59" t="s">
        <v>999</v>
      </c>
      <c r="M59" t="s">
        <v>1000</v>
      </c>
      <c r="N59" t="s">
        <v>1001</v>
      </c>
      <c r="O59" t="s">
        <v>853</v>
      </c>
    </row>
    <row r="60" spans="1:15" x14ac:dyDescent="0.25">
      <c r="A60">
        <v>56</v>
      </c>
      <c r="B60" t="s">
        <v>217</v>
      </c>
      <c r="C60" t="s">
        <v>217</v>
      </c>
      <c r="D60" t="s">
        <v>170</v>
      </c>
      <c r="H60" t="s">
        <v>206</v>
      </c>
      <c r="I60" t="s">
        <v>951</v>
      </c>
      <c r="J60" t="s">
        <v>853</v>
      </c>
      <c r="K60" t="s">
        <v>853</v>
      </c>
      <c r="L60" t="s">
        <v>853</v>
      </c>
      <c r="M60" t="s">
        <v>853</v>
      </c>
      <c r="N60" t="s">
        <v>853</v>
      </c>
      <c r="O60" t="s">
        <v>853</v>
      </c>
    </row>
    <row r="61" spans="1:15" x14ac:dyDescent="0.25">
      <c r="A61">
        <v>57</v>
      </c>
      <c r="B61" t="s">
        <v>100</v>
      </c>
      <c r="C61" t="s">
        <v>101</v>
      </c>
      <c r="D61" t="s">
        <v>47</v>
      </c>
      <c r="E61" t="s">
        <v>1002</v>
      </c>
      <c r="H61" t="s">
        <v>41</v>
      </c>
      <c r="I61" t="s">
        <v>1003</v>
      </c>
      <c r="J61" t="s">
        <v>853</v>
      </c>
      <c r="K61" t="s">
        <v>853</v>
      </c>
      <c r="L61" t="s">
        <v>890</v>
      </c>
      <c r="M61" t="s">
        <v>1004</v>
      </c>
      <c r="N61" t="s">
        <v>853</v>
      </c>
      <c r="O61" t="s">
        <v>853</v>
      </c>
    </row>
    <row r="62" spans="1:15" x14ac:dyDescent="0.25">
      <c r="A62">
        <v>58</v>
      </c>
      <c r="B62" t="s">
        <v>182</v>
      </c>
      <c r="C62" t="s">
        <v>183</v>
      </c>
      <c r="D62" t="s">
        <v>170</v>
      </c>
      <c r="H62" t="s">
        <v>21</v>
      </c>
      <c r="I62" t="s">
        <v>1005</v>
      </c>
      <c r="J62" t="s">
        <v>1006</v>
      </c>
      <c r="K62" t="s">
        <v>1007</v>
      </c>
      <c r="L62" t="s">
        <v>1008</v>
      </c>
      <c r="M62" t="s">
        <v>1009</v>
      </c>
      <c r="N62" t="s">
        <v>1010</v>
      </c>
      <c r="O62" t="s">
        <v>1011</v>
      </c>
    </row>
    <row r="63" spans="1:15" x14ac:dyDescent="0.25">
      <c r="A63">
        <v>59</v>
      </c>
      <c r="B63" t="s">
        <v>411</v>
      </c>
      <c r="C63" t="s">
        <v>411</v>
      </c>
      <c r="D63" t="s">
        <v>394</v>
      </c>
      <c r="E63" t="s">
        <v>979</v>
      </c>
      <c r="H63" t="s">
        <v>48</v>
      </c>
      <c r="I63" t="s">
        <v>853</v>
      </c>
      <c r="J63" t="s">
        <v>853</v>
      </c>
      <c r="K63" t="s">
        <v>853</v>
      </c>
      <c r="L63" t="s">
        <v>1012</v>
      </c>
      <c r="M63" t="s">
        <v>853</v>
      </c>
      <c r="N63" t="s">
        <v>853</v>
      </c>
      <c r="O63" t="s">
        <v>853</v>
      </c>
    </row>
    <row r="64" spans="1:15" x14ac:dyDescent="0.25">
      <c r="A64">
        <v>60</v>
      </c>
      <c r="B64" t="s">
        <v>626</v>
      </c>
      <c r="C64" t="s">
        <v>627</v>
      </c>
      <c r="D64" t="s">
        <v>394</v>
      </c>
      <c r="E64" t="s">
        <v>1013</v>
      </c>
      <c r="G64" t="s">
        <v>1014</v>
      </c>
      <c r="H64" t="s">
        <v>343</v>
      </c>
      <c r="I64" t="s">
        <v>853</v>
      </c>
      <c r="J64" t="s">
        <v>853</v>
      </c>
      <c r="K64" t="s">
        <v>853</v>
      </c>
      <c r="L64" t="s">
        <v>853</v>
      </c>
      <c r="M64" t="s">
        <v>853</v>
      </c>
      <c r="N64" t="s">
        <v>853</v>
      </c>
      <c r="O64" t="s">
        <v>1015</v>
      </c>
    </row>
    <row r="65" spans="1:15" x14ac:dyDescent="0.25">
      <c r="A65">
        <v>61</v>
      </c>
      <c r="B65" t="s">
        <v>415</v>
      </c>
      <c r="C65" t="s">
        <v>416</v>
      </c>
      <c r="D65" t="s">
        <v>394</v>
      </c>
      <c r="E65" t="s">
        <v>979</v>
      </c>
      <c r="H65" t="s">
        <v>48</v>
      </c>
      <c r="I65" t="s">
        <v>853</v>
      </c>
      <c r="J65" t="s">
        <v>853</v>
      </c>
      <c r="K65" t="s">
        <v>853</v>
      </c>
      <c r="L65" t="s">
        <v>853</v>
      </c>
      <c r="M65" t="s">
        <v>853</v>
      </c>
      <c r="N65" t="s">
        <v>853</v>
      </c>
      <c r="O65" t="s">
        <v>1016</v>
      </c>
    </row>
    <row r="66" spans="1:15" x14ac:dyDescent="0.25">
      <c r="A66">
        <v>62</v>
      </c>
      <c r="B66" t="s">
        <v>458</v>
      </c>
      <c r="C66" t="s">
        <v>459</v>
      </c>
      <c r="D66" t="s">
        <v>394</v>
      </c>
      <c r="E66" t="s">
        <v>979</v>
      </c>
      <c r="H66" t="s">
        <v>21</v>
      </c>
      <c r="I66" t="s">
        <v>853</v>
      </c>
      <c r="J66" t="s">
        <v>1017</v>
      </c>
      <c r="K66" t="s">
        <v>1018</v>
      </c>
      <c r="L66" t="s">
        <v>853</v>
      </c>
      <c r="M66" t="s">
        <v>853</v>
      </c>
      <c r="N66" t="s">
        <v>853</v>
      </c>
      <c r="O66" t="s">
        <v>853</v>
      </c>
    </row>
    <row r="67" spans="1:15" x14ac:dyDescent="0.25">
      <c r="A67">
        <v>63</v>
      </c>
      <c r="B67" t="s">
        <v>324</v>
      </c>
      <c r="C67" t="s">
        <v>325</v>
      </c>
      <c r="D67" t="s">
        <v>247</v>
      </c>
      <c r="H67" t="s">
        <v>313</v>
      </c>
      <c r="I67" t="s">
        <v>853</v>
      </c>
      <c r="J67" t="s">
        <v>853</v>
      </c>
      <c r="K67" t="s">
        <v>853</v>
      </c>
      <c r="L67" t="s">
        <v>1019</v>
      </c>
      <c r="M67" t="s">
        <v>853</v>
      </c>
      <c r="N67" t="s">
        <v>853</v>
      </c>
      <c r="O67" t="s">
        <v>853</v>
      </c>
    </row>
    <row r="68" spans="1:15" x14ac:dyDescent="0.25">
      <c r="A68">
        <v>64</v>
      </c>
      <c r="B68" t="s">
        <v>614</v>
      </c>
      <c r="C68" t="s">
        <v>615</v>
      </c>
      <c r="D68" t="s">
        <v>394</v>
      </c>
      <c r="E68" t="s">
        <v>979</v>
      </c>
      <c r="H68" t="s">
        <v>41</v>
      </c>
      <c r="I68" t="s">
        <v>1020</v>
      </c>
      <c r="J68" t="s">
        <v>1021</v>
      </c>
      <c r="K68" t="s">
        <v>893</v>
      </c>
      <c r="L68" t="s">
        <v>933</v>
      </c>
      <c r="M68" t="s">
        <v>1022</v>
      </c>
      <c r="N68" t="s">
        <v>930</v>
      </c>
      <c r="O68" t="s">
        <v>1023</v>
      </c>
    </row>
    <row r="69" spans="1:15" x14ac:dyDescent="0.25">
      <c r="A69">
        <v>65</v>
      </c>
      <c r="B69" t="s">
        <v>263</v>
      </c>
      <c r="C69" t="s">
        <v>264</v>
      </c>
      <c r="D69" t="s">
        <v>247</v>
      </c>
      <c r="H69" t="s">
        <v>248</v>
      </c>
      <c r="I69" t="s">
        <v>853</v>
      </c>
      <c r="J69" t="s">
        <v>853</v>
      </c>
      <c r="K69" t="s">
        <v>853</v>
      </c>
      <c r="L69" t="s">
        <v>1024</v>
      </c>
      <c r="M69" t="s">
        <v>853</v>
      </c>
      <c r="N69" t="s">
        <v>853</v>
      </c>
      <c r="O69" t="s">
        <v>853</v>
      </c>
    </row>
    <row r="70" spans="1:15" x14ac:dyDescent="0.25">
      <c r="A70">
        <v>66</v>
      </c>
      <c r="B70" t="s">
        <v>420</v>
      </c>
      <c r="C70" t="s">
        <v>420</v>
      </c>
      <c r="D70" t="s">
        <v>394</v>
      </c>
      <c r="E70" t="s">
        <v>979</v>
      </c>
      <c r="H70" t="s">
        <v>48</v>
      </c>
      <c r="I70" t="s">
        <v>1025</v>
      </c>
      <c r="J70" t="s">
        <v>853</v>
      </c>
      <c r="K70" t="s">
        <v>853</v>
      </c>
      <c r="L70" t="s">
        <v>853</v>
      </c>
      <c r="M70" t="s">
        <v>853</v>
      </c>
      <c r="N70" t="s">
        <v>853</v>
      </c>
      <c r="O70" t="s">
        <v>853</v>
      </c>
    </row>
    <row r="71" spans="1:15" x14ac:dyDescent="0.25">
      <c r="A71">
        <v>67</v>
      </c>
      <c r="B71" t="s">
        <v>630</v>
      </c>
      <c r="C71" t="s">
        <v>631</v>
      </c>
      <c r="D71" t="s">
        <v>709</v>
      </c>
      <c r="E71" t="s">
        <v>983</v>
      </c>
      <c r="H71" t="s">
        <v>48</v>
      </c>
      <c r="I71" t="s">
        <v>853</v>
      </c>
      <c r="J71" t="s">
        <v>853</v>
      </c>
      <c r="K71" t="s">
        <v>853</v>
      </c>
      <c r="L71" t="s">
        <v>893</v>
      </c>
      <c r="M71" t="s">
        <v>853</v>
      </c>
      <c r="N71" t="s">
        <v>853</v>
      </c>
      <c r="O71" t="s">
        <v>853</v>
      </c>
    </row>
    <row r="72" spans="1:15" x14ac:dyDescent="0.25">
      <c r="A72">
        <v>68</v>
      </c>
      <c r="B72" t="s">
        <v>103</v>
      </c>
      <c r="C72" t="s">
        <v>104</v>
      </c>
      <c r="D72" t="s">
        <v>47</v>
      </c>
      <c r="E72" t="s">
        <v>946</v>
      </c>
      <c r="H72" t="s">
        <v>41</v>
      </c>
      <c r="I72" t="s">
        <v>853</v>
      </c>
      <c r="J72" t="s">
        <v>853</v>
      </c>
      <c r="K72" t="s">
        <v>853</v>
      </c>
      <c r="L72" t="s">
        <v>853</v>
      </c>
      <c r="M72" t="s">
        <v>853</v>
      </c>
      <c r="N72" t="s">
        <v>853</v>
      </c>
      <c r="O72" t="s">
        <v>1026</v>
      </c>
    </row>
    <row r="73" spans="1:15" x14ac:dyDescent="0.25">
      <c r="A73">
        <v>69</v>
      </c>
      <c r="B73" t="s">
        <v>561</v>
      </c>
      <c r="C73" t="s">
        <v>561</v>
      </c>
      <c r="D73" t="s">
        <v>394</v>
      </c>
      <c r="E73" t="s">
        <v>1013</v>
      </c>
      <c r="G73" t="s">
        <v>1027</v>
      </c>
      <c r="H73" t="s">
        <v>554</v>
      </c>
      <c r="I73" t="s">
        <v>853</v>
      </c>
      <c r="J73" t="s">
        <v>853</v>
      </c>
      <c r="K73" t="s">
        <v>1028</v>
      </c>
      <c r="L73" t="s">
        <v>853</v>
      </c>
      <c r="M73" t="s">
        <v>853</v>
      </c>
      <c r="N73" t="s">
        <v>853</v>
      </c>
      <c r="O73" t="s">
        <v>853</v>
      </c>
    </row>
    <row r="74" spans="1:15" x14ac:dyDescent="0.25">
      <c r="A74">
        <v>70</v>
      </c>
      <c r="B74" t="s">
        <v>174</v>
      </c>
      <c r="C74" t="s">
        <v>175</v>
      </c>
      <c r="D74" t="s">
        <v>170</v>
      </c>
      <c r="H74" t="s">
        <v>48</v>
      </c>
      <c r="I74" t="s">
        <v>853</v>
      </c>
      <c r="J74" t="s">
        <v>853</v>
      </c>
      <c r="K74" t="s">
        <v>853</v>
      </c>
      <c r="L74" t="s">
        <v>853</v>
      </c>
      <c r="M74" t="s">
        <v>1029</v>
      </c>
      <c r="N74" t="s">
        <v>1030</v>
      </c>
      <c r="O74" t="s">
        <v>1031</v>
      </c>
    </row>
    <row r="75" spans="1:15" x14ac:dyDescent="0.25">
      <c r="A75">
        <v>71</v>
      </c>
      <c r="B75" t="s">
        <v>230</v>
      </c>
      <c r="C75" t="s">
        <v>231</v>
      </c>
      <c r="D75" t="s">
        <v>170</v>
      </c>
      <c r="H75" t="s">
        <v>89</v>
      </c>
      <c r="I75" t="s">
        <v>853</v>
      </c>
      <c r="J75" t="s">
        <v>853</v>
      </c>
      <c r="K75" t="s">
        <v>1032</v>
      </c>
      <c r="L75" t="s">
        <v>853</v>
      </c>
      <c r="M75" t="s">
        <v>853</v>
      </c>
      <c r="N75" t="s">
        <v>853</v>
      </c>
      <c r="O75" t="s">
        <v>853</v>
      </c>
    </row>
    <row r="76" spans="1:15" x14ac:dyDescent="0.25">
      <c r="A76">
        <v>72</v>
      </c>
      <c r="B76" t="s">
        <v>108</v>
      </c>
      <c r="C76" t="s">
        <v>109</v>
      </c>
      <c r="D76" t="s">
        <v>47</v>
      </c>
      <c r="E76" t="s">
        <v>1002</v>
      </c>
      <c r="H76" t="s">
        <v>41</v>
      </c>
      <c r="I76" t="s">
        <v>1019</v>
      </c>
      <c r="J76" t="s">
        <v>853</v>
      </c>
      <c r="K76" t="s">
        <v>853</v>
      </c>
      <c r="L76" t="s">
        <v>853</v>
      </c>
      <c r="M76" t="s">
        <v>853</v>
      </c>
      <c r="N76" t="s">
        <v>853</v>
      </c>
      <c r="O76" t="s">
        <v>853</v>
      </c>
    </row>
    <row r="77" spans="1:15" x14ac:dyDescent="0.25">
      <c r="A77">
        <v>73</v>
      </c>
      <c r="B77" t="s">
        <v>461</v>
      </c>
      <c r="C77" t="s">
        <v>462</v>
      </c>
      <c r="D77" t="s">
        <v>394</v>
      </c>
      <c r="E77" t="s">
        <v>912</v>
      </c>
      <c r="H77" t="s">
        <v>21</v>
      </c>
      <c r="I77" t="s">
        <v>1033</v>
      </c>
      <c r="J77" t="s">
        <v>1034</v>
      </c>
      <c r="K77" t="s">
        <v>1035</v>
      </c>
      <c r="L77" t="s">
        <v>1036</v>
      </c>
      <c r="M77" t="s">
        <v>1037</v>
      </c>
      <c r="N77" t="s">
        <v>1038</v>
      </c>
      <c r="O77" t="s">
        <v>1039</v>
      </c>
    </row>
    <row r="78" spans="1:15" x14ac:dyDescent="0.25">
      <c r="A78">
        <v>74</v>
      </c>
      <c r="B78" t="s">
        <v>640</v>
      </c>
      <c r="C78" t="s">
        <v>641</v>
      </c>
      <c r="D78" t="s">
        <v>709</v>
      </c>
      <c r="E78" t="s">
        <v>1040</v>
      </c>
      <c r="H78" t="s">
        <v>554</v>
      </c>
      <c r="I78" t="s">
        <v>853</v>
      </c>
      <c r="J78" t="s">
        <v>853</v>
      </c>
      <c r="K78" t="s">
        <v>869</v>
      </c>
      <c r="L78" t="s">
        <v>853</v>
      </c>
      <c r="M78" t="s">
        <v>853</v>
      </c>
      <c r="N78" t="s">
        <v>853</v>
      </c>
      <c r="O78" t="s">
        <v>853</v>
      </c>
    </row>
    <row r="79" spans="1:15" x14ac:dyDescent="0.25">
      <c r="A79">
        <v>75</v>
      </c>
      <c r="B79" t="s">
        <v>732</v>
      </c>
      <c r="C79" t="s">
        <v>733</v>
      </c>
      <c r="D79" t="s">
        <v>734</v>
      </c>
      <c r="H79" t="s">
        <v>48</v>
      </c>
      <c r="I79" t="s">
        <v>1041</v>
      </c>
      <c r="J79" t="s">
        <v>1022</v>
      </c>
      <c r="K79" t="s">
        <v>853</v>
      </c>
      <c r="L79" t="s">
        <v>1042</v>
      </c>
      <c r="M79" t="s">
        <v>1043</v>
      </c>
      <c r="N79" t="s">
        <v>1044</v>
      </c>
      <c r="O79" t="s">
        <v>1045</v>
      </c>
    </row>
    <row r="80" spans="1:15" x14ac:dyDescent="0.25">
      <c r="A80">
        <v>76</v>
      </c>
      <c r="B80" t="s">
        <v>65</v>
      </c>
      <c r="C80" t="s">
        <v>66</v>
      </c>
      <c r="D80" t="s">
        <v>47</v>
      </c>
      <c r="E80" t="s">
        <v>1002</v>
      </c>
      <c r="H80" t="s">
        <v>21</v>
      </c>
      <c r="I80" t="s">
        <v>1046</v>
      </c>
      <c r="J80" t="s">
        <v>893</v>
      </c>
      <c r="K80" t="s">
        <v>853</v>
      </c>
      <c r="L80" t="s">
        <v>853</v>
      </c>
      <c r="M80" t="s">
        <v>937</v>
      </c>
      <c r="N80" t="s">
        <v>853</v>
      </c>
      <c r="O80" t="s">
        <v>853</v>
      </c>
    </row>
    <row r="81" spans="1:15" x14ac:dyDescent="0.25">
      <c r="A81">
        <v>77</v>
      </c>
      <c r="B81" t="s">
        <v>221</v>
      </c>
      <c r="C81" t="s">
        <v>222</v>
      </c>
      <c r="D81" t="s">
        <v>170</v>
      </c>
      <c r="H81" t="s">
        <v>206</v>
      </c>
      <c r="I81" t="s">
        <v>853</v>
      </c>
      <c r="J81" t="s">
        <v>853</v>
      </c>
      <c r="K81" t="s">
        <v>1047</v>
      </c>
      <c r="L81" t="s">
        <v>1048</v>
      </c>
      <c r="M81" t="s">
        <v>935</v>
      </c>
      <c r="N81" t="s">
        <v>903</v>
      </c>
      <c r="O81" t="s">
        <v>853</v>
      </c>
    </row>
    <row r="82" spans="1:15" x14ac:dyDescent="0.25">
      <c r="A82">
        <v>78</v>
      </c>
      <c r="B82" t="s">
        <v>353</v>
      </c>
      <c r="C82" t="s">
        <v>354</v>
      </c>
      <c r="D82" t="s">
        <v>879</v>
      </c>
      <c r="E82" t="s">
        <v>880</v>
      </c>
      <c r="G82" t="s">
        <v>1049</v>
      </c>
      <c r="H82" t="s">
        <v>349</v>
      </c>
      <c r="I82" t="s">
        <v>853</v>
      </c>
      <c r="J82" t="s">
        <v>853</v>
      </c>
      <c r="K82" t="s">
        <v>1050</v>
      </c>
      <c r="L82" t="s">
        <v>1051</v>
      </c>
      <c r="M82" t="s">
        <v>853</v>
      </c>
      <c r="N82" t="s">
        <v>1052</v>
      </c>
      <c r="O82" t="s">
        <v>853</v>
      </c>
    </row>
    <row r="83" spans="1:15" x14ac:dyDescent="0.25">
      <c r="A83">
        <v>79</v>
      </c>
      <c r="B83" t="s">
        <v>112</v>
      </c>
      <c r="C83" t="s">
        <v>113</v>
      </c>
      <c r="D83" t="s">
        <v>47</v>
      </c>
      <c r="E83" t="s">
        <v>1002</v>
      </c>
      <c r="H83" t="s">
        <v>41</v>
      </c>
      <c r="I83" t="s">
        <v>853</v>
      </c>
      <c r="J83" t="s">
        <v>853</v>
      </c>
      <c r="K83" t="s">
        <v>853</v>
      </c>
      <c r="L83" t="s">
        <v>853</v>
      </c>
      <c r="M83" t="s">
        <v>853</v>
      </c>
      <c r="N83" t="s">
        <v>853</v>
      </c>
      <c r="O83" t="s">
        <v>1053</v>
      </c>
    </row>
    <row r="84" spans="1:15" x14ac:dyDescent="0.25">
      <c r="A84">
        <v>80</v>
      </c>
      <c r="B84" t="s">
        <v>266</v>
      </c>
      <c r="C84" t="s">
        <v>266</v>
      </c>
      <c r="D84" t="s">
        <v>247</v>
      </c>
      <c r="H84" t="s">
        <v>248</v>
      </c>
      <c r="I84" t="s">
        <v>1054</v>
      </c>
      <c r="J84" t="s">
        <v>937</v>
      </c>
      <c r="K84" t="s">
        <v>853</v>
      </c>
      <c r="L84" t="s">
        <v>1055</v>
      </c>
      <c r="M84" t="s">
        <v>1056</v>
      </c>
      <c r="N84" t="s">
        <v>1057</v>
      </c>
      <c r="O84" t="s">
        <v>853</v>
      </c>
    </row>
    <row r="85" spans="1:15" x14ac:dyDescent="0.25">
      <c r="A85">
        <v>81</v>
      </c>
      <c r="B85" t="s">
        <v>806</v>
      </c>
      <c r="C85" t="s">
        <v>806</v>
      </c>
      <c r="D85" t="s">
        <v>734</v>
      </c>
      <c r="G85" t="s">
        <v>1027</v>
      </c>
      <c r="H85" t="s">
        <v>41</v>
      </c>
      <c r="I85" t="s">
        <v>853</v>
      </c>
      <c r="J85" t="s">
        <v>853</v>
      </c>
      <c r="K85" t="s">
        <v>1058</v>
      </c>
      <c r="L85" t="s">
        <v>853</v>
      </c>
      <c r="M85" t="s">
        <v>853</v>
      </c>
      <c r="N85" t="s">
        <v>853</v>
      </c>
      <c r="O85" t="s">
        <v>853</v>
      </c>
    </row>
    <row r="86" spans="1:15" x14ac:dyDescent="0.25">
      <c r="A86">
        <v>82</v>
      </c>
      <c r="B86" t="s">
        <v>655</v>
      </c>
      <c r="C86" t="s">
        <v>655</v>
      </c>
      <c r="D86" t="s">
        <v>709</v>
      </c>
      <c r="E86" t="s">
        <v>983</v>
      </c>
      <c r="H86" t="s">
        <v>41</v>
      </c>
      <c r="I86" t="s">
        <v>853</v>
      </c>
      <c r="J86" t="s">
        <v>853</v>
      </c>
      <c r="K86" t="s">
        <v>1059</v>
      </c>
      <c r="L86" t="s">
        <v>853</v>
      </c>
      <c r="M86" t="s">
        <v>853</v>
      </c>
      <c r="N86" t="s">
        <v>853</v>
      </c>
      <c r="O86" t="s">
        <v>853</v>
      </c>
    </row>
    <row r="87" spans="1:15" x14ac:dyDescent="0.25">
      <c r="A87">
        <v>83</v>
      </c>
      <c r="B87" t="s">
        <v>45</v>
      </c>
      <c r="C87" t="s">
        <v>46</v>
      </c>
      <c r="D87" t="s">
        <v>47</v>
      </c>
      <c r="E87" t="s">
        <v>1002</v>
      </c>
      <c r="H87" t="s">
        <v>48</v>
      </c>
      <c r="I87" t="s">
        <v>1060</v>
      </c>
      <c r="J87" t="s">
        <v>853</v>
      </c>
      <c r="K87" t="s">
        <v>853</v>
      </c>
      <c r="L87" t="s">
        <v>853</v>
      </c>
      <c r="M87" t="s">
        <v>853</v>
      </c>
      <c r="N87" t="s">
        <v>853</v>
      </c>
      <c r="O87" t="s">
        <v>853</v>
      </c>
    </row>
    <row r="88" spans="1:15" x14ac:dyDescent="0.25">
      <c r="A88">
        <v>84</v>
      </c>
      <c r="B88" t="s">
        <v>465</v>
      </c>
      <c r="C88" t="s">
        <v>466</v>
      </c>
      <c r="D88" t="s">
        <v>394</v>
      </c>
      <c r="E88" t="s">
        <v>912</v>
      </c>
      <c r="H88" t="s">
        <v>21</v>
      </c>
      <c r="I88" t="s">
        <v>993</v>
      </c>
      <c r="J88" t="s">
        <v>1061</v>
      </c>
      <c r="K88" t="s">
        <v>853</v>
      </c>
      <c r="L88" t="s">
        <v>853</v>
      </c>
      <c r="M88" t="s">
        <v>853</v>
      </c>
      <c r="N88" t="s">
        <v>853</v>
      </c>
      <c r="O88" t="s">
        <v>853</v>
      </c>
    </row>
    <row r="89" spans="1:15" x14ac:dyDescent="0.25">
      <c r="A89">
        <v>85</v>
      </c>
      <c r="B89" t="s">
        <v>469</v>
      </c>
      <c r="C89" t="s">
        <v>470</v>
      </c>
      <c r="D89" t="s">
        <v>394</v>
      </c>
      <c r="E89" t="s">
        <v>912</v>
      </c>
      <c r="H89" t="s">
        <v>21</v>
      </c>
      <c r="I89" t="s">
        <v>853</v>
      </c>
      <c r="J89" t="s">
        <v>1062</v>
      </c>
      <c r="K89" t="s">
        <v>984</v>
      </c>
      <c r="L89" t="s">
        <v>853</v>
      </c>
      <c r="M89" t="s">
        <v>853</v>
      </c>
      <c r="N89" t="s">
        <v>853</v>
      </c>
      <c r="O89" t="s">
        <v>853</v>
      </c>
    </row>
    <row r="90" spans="1:15" x14ac:dyDescent="0.25">
      <c r="A90">
        <v>86</v>
      </c>
      <c r="B90" t="s">
        <v>423</v>
      </c>
      <c r="C90" t="s">
        <v>423</v>
      </c>
      <c r="D90" t="s">
        <v>394</v>
      </c>
      <c r="E90" t="s">
        <v>912</v>
      </c>
      <c r="H90" t="s">
        <v>48</v>
      </c>
      <c r="I90" t="s">
        <v>853</v>
      </c>
      <c r="J90" t="s">
        <v>853</v>
      </c>
      <c r="K90" t="s">
        <v>853</v>
      </c>
      <c r="L90" t="s">
        <v>1063</v>
      </c>
      <c r="M90" t="s">
        <v>853</v>
      </c>
      <c r="N90" t="s">
        <v>853</v>
      </c>
      <c r="O90" t="s">
        <v>853</v>
      </c>
    </row>
    <row r="91" spans="1:15" x14ac:dyDescent="0.25">
      <c r="A91">
        <v>87</v>
      </c>
      <c r="B91" t="s">
        <v>737</v>
      </c>
      <c r="C91" t="s">
        <v>738</v>
      </c>
      <c r="D91" t="s">
        <v>734</v>
      </c>
      <c r="H91" t="s">
        <v>48</v>
      </c>
      <c r="I91" t="s">
        <v>853</v>
      </c>
      <c r="J91" t="s">
        <v>853</v>
      </c>
      <c r="K91" t="s">
        <v>853</v>
      </c>
      <c r="L91" t="s">
        <v>853</v>
      </c>
      <c r="M91" t="s">
        <v>853</v>
      </c>
      <c r="N91" t="s">
        <v>853</v>
      </c>
      <c r="O91" t="s">
        <v>899</v>
      </c>
    </row>
    <row r="92" spans="1:15" x14ac:dyDescent="0.25">
      <c r="A92">
        <v>88</v>
      </c>
      <c r="B92" t="s">
        <v>658</v>
      </c>
      <c r="C92" t="s">
        <v>659</v>
      </c>
      <c r="D92" t="s">
        <v>709</v>
      </c>
      <c r="E92" t="s">
        <v>983</v>
      </c>
      <c r="H92" t="s">
        <v>41</v>
      </c>
      <c r="I92" t="s">
        <v>1064</v>
      </c>
      <c r="J92" t="s">
        <v>853</v>
      </c>
      <c r="K92" t="s">
        <v>853</v>
      </c>
      <c r="L92" t="s">
        <v>853</v>
      </c>
      <c r="M92" t="s">
        <v>853</v>
      </c>
      <c r="N92" t="s">
        <v>853</v>
      </c>
      <c r="O92" t="s">
        <v>853</v>
      </c>
    </row>
    <row r="93" spans="1:15" x14ac:dyDescent="0.25">
      <c r="A93">
        <v>89</v>
      </c>
      <c r="B93" t="s">
        <v>565</v>
      </c>
      <c r="C93" t="s">
        <v>565</v>
      </c>
      <c r="D93" t="s">
        <v>394</v>
      </c>
      <c r="E93" t="s">
        <v>1065</v>
      </c>
      <c r="G93" t="s">
        <v>1027</v>
      </c>
      <c r="H93" t="s">
        <v>554</v>
      </c>
      <c r="I93" t="s">
        <v>853</v>
      </c>
      <c r="J93" t="s">
        <v>853</v>
      </c>
      <c r="K93" t="s">
        <v>853</v>
      </c>
      <c r="L93" t="s">
        <v>1066</v>
      </c>
      <c r="M93" t="s">
        <v>1067</v>
      </c>
      <c r="N93" t="s">
        <v>853</v>
      </c>
      <c r="O93" t="s">
        <v>853</v>
      </c>
    </row>
    <row r="94" spans="1:15" x14ac:dyDescent="0.25">
      <c r="A94">
        <v>90</v>
      </c>
      <c r="B94" t="s">
        <v>825</v>
      </c>
      <c r="C94" t="s">
        <v>826</v>
      </c>
      <c r="D94" t="s">
        <v>734</v>
      </c>
      <c r="H94" t="s">
        <v>827</v>
      </c>
      <c r="I94" t="s">
        <v>853</v>
      </c>
      <c r="J94" t="s">
        <v>853</v>
      </c>
      <c r="K94" t="s">
        <v>1068</v>
      </c>
      <c r="L94" t="s">
        <v>1069</v>
      </c>
      <c r="M94" t="s">
        <v>853</v>
      </c>
      <c r="N94" t="s">
        <v>853</v>
      </c>
      <c r="O94" t="s">
        <v>853</v>
      </c>
    </row>
    <row r="95" spans="1:15" x14ac:dyDescent="0.25">
      <c r="A95">
        <v>91</v>
      </c>
      <c r="B95" t="s">
        <v>226</v>
      </c>
      <c r="C95" t="s">
        <v>227</v>
      </c>
      <c r="D95" t="s">
        <v>170</v>
      </c>
      <c r="H95" t="s">
        <v>206</v>
      </c>
      <c r="I95" t="s">
        <v>853</v>
      </c>
      <c r="J95" t="s">
        <v>853</v>
      </c>
      <c r="K95" t="s">
        <v>1021</v>
      </c>
      <c r="L95" t="s">
        <v>853</v>
      </c>
      <c r="M95" t="s">
        <v>853</v>
      </c>
      <c r="N95" t="s">
        <v>853</v>
      </c>
      <c r="O95" t="s">
        <v>853</v>
      </c>
    </row>
    <row r="96" spans="1:15" x14ac:dyDescent="0.25">
      <c r="A96">
        <v>92</v>
      </c>
      <c r="B96" t="s">
        <v>187</v>
      </c>
      <c r="C96" t="s">
        <v>188</v>
      </c>
      <c r="D96" t="s">
        <v>170</v>
      </c>
      <c r="H96" t="s">
        <v>21</v>
      </c>
      <c r="I96" t="s">
        <v>1070</v>
      </c>
      <c r="J96" t="s">
        <v>853</v>
      </c>
      <c r="K96" t="s">
        <v>853</v>
      </c>
      <c r="L96" t="s">
        <v>853</v>
      </c>
      <c r="M96" t="s">
        <v>853</v>
      </c>
      <c r="N96" t="s">
        <v>853</v>
      </c>
      <c r="O96" t="s">
        <v>853</v>
      </c>
    </row>
    <row r="97" spans="1:15" x14ac:dyDescent="0.25">
      <c r="A97">
        <v>93</v>
      </c>
      <c r="B97" t="s">
        <v>269</v>
      </c>
      <c r="C97" t="s">
        <v>270</v>
      </c>
      <c r="D97" t="s">
        <v>247</v>
      </c>
      <c r="H97" t="s">
        <v>248</v>
      </c>
      <c r="I97" t="s">
        <v>1071</v>
      </c>
      <c r="J97" t="s">
        <v>853</v>
      </c>
      <c r="K97" t="s">
        <v>853</v>
      </c>
      <c r="L97" t="s">
        <v>1072</v>
      </c>
      <c r="M97" t="s">
        <v>853</v>
      </c>
      <c r="N97" t="s">
        <v>853</v>
      </c>
      <c r="O97" t="s">
        <v>853</v>
      </c>
    </row>
    <row r="98" spans="1:15" x14ac:dyDescent="0.25">
      <c r="A98">
        <v>94</v>
      </c>
      <c r="B98" t="s">
        <v>393</v>
      </c>
      <c r="C98" t="s">
        <v>393</v>
      </c>
      <c r="D98" t="s">
        <v>394</v>
      </c>
      <c r="E98" t="s">
        <v>979</v>
      </c>
      <c r="H98" t="s">
        <v>349</v>
      </c>
      <c r="I98" t="s">
        <v>853</v>
      </c>
      <c r="J98" t="s">
        <v>1073</v>
      </c>
      <c r="K98" t="s">
        <v>853</v>
      </c>
      <c r="L98" t="s">
        <v>853</v>
      </c>
      <c r="M98" t="s">
        <v>1061</v>
      </c>
      <c r="N98" t="s">
        <v>1074</v>
      </c>
      <c r="O98" t="s">
        <v>853</v>
      </c>
    </row>
    <row r="99" spans="1:15" x14ac:dyDescent="0.25">
      <c r="A99">
        <v>95</v>
      </c>
      <c r="B99" t="s">
        <v>569</v>
      </c>
      <c r="C99" t="s">
        <v>569</v>
      </c>
      <c r="D99" t="s">
        <v>394</v>
      </c>
      <c r="E99" t="s">
        <v>1065</v>
      </c>
      <c r="H99" t="s">
        <v>554</v>
      </c>
      <c r="I99" t="s">
        <v>853</v>
      </c>
      <c r="J99" t="s">
        <v>853</v>
      </c>
      <c r="K99" t="s">
        <v>853</v>
      </c>
      <c r="L99" t="s">
        <v>853</v>
      </c>
      <c r="M99" t="s">
        <v>1075</v>
      </c>
      <c r="N99" t="s">
        <v>1076</v>
      </c>
      <c r="O99" t="s">
        <v>1077</v>
      </c>
    </row>
    <row r="100" spans="1:15" x14ac:dyDescent="0.25">
      <c r="A100">
        <v>96</v>
      </c>
      <c r="B100" t="s">
        <v>327</v>
      </c>
      <c r="C100" t="s">
        <v>328</v>
      </c>
      <c r="D100" t="s">
        <v>247</v>
      </c>
      <c r="H100" t="s">
        <v>313</v>
      </c>
      <c r="I100" t="s">
        <v>1078</v>
      </c>
      <c r="J100" t="s">
        <v>853</v>
      </c>
      <c r="K100" t="s">
        <v>1079</v>
      </c>
      <c r="L100" t="s">
        <v>1080</v>
      </c>
      <c r="M100" t="s">
        <v>1081</v>
      </c>
      <c r="N100" t="s">
        <v>1082</v>
      </c>
      <c r="O100" t="s">
        <v>853</v>
      </c>
    </row>
    <row r="101" spans="1:15" x14ac:dyDescent="0.25">
      <c r="A101">
        <v>97</v>
      </c>
      <c r="B101" t="s">
        <v>192</v>
      </c>
      <c r="C101" t="s">
        <v>193</v>
      </c>
      <c r="D101" t="s">
        <v>170</v>
      </c>
      <c r="H101" t="s">
        <v>21</v>
      </c>
      <c r="I101" t="s">
        <v>1083</v>
      </c>
      <c r="J101" t="s">
        <v>922</v>
      </c>
      <c r="K101" t="s">
        <v>853</v>
      </c>
      <c r="L101" t="s">
        <v>853</v>
      </c>
      <c r="M101" t="s">
        <v>895</v>
      </c>
      <c r="N101" t="s">
        <v>853</v>
      </c>
      <c r="O101" t="s">
        <v>853</v>
      </c>
    </row>
    <row r="102" spans="1:15" x14ac:dyDescent="0.25">
      <c r="A102">
        <v>98</v>
      </c>
      <c r="B102" t="s">
        <v>513</v>
      </c>
      <c r="C102" t="s">
        <v>514</v>
      </c>
      <c r="D102" t="s">
        <v>394</v>
      </c>
      <c r="E102" t="s">
        <v>979</v>
      </c>
      <c r="G102" t="s">
        <v>934</v>
      </c>
      <c r="H102" t="s">
        <v>89</v>
      </c>
      <c r="I102" t="s">
        <v>853</v>
      </c>
      <c r="J102" t="s">
        <v>1084</v>
      </c>
      <c r="K102" t="s">
        <v>853</v>
      </c>
      <c r="L102" t="s">
        <v>853</v>
      </c>
      <c r="M102" t="s">
        <v>853</v>
      </c>
      <c r="N102" t="s">
        <v>853</v>
      </c>
      <c r="O102" t="s">
        <v>853</v>
      </c>
    </row>
    <row r="103" spans="1:15" x14ac:dyDescent="0.25">
      <c r="A103">
        <v>99</v>
      </c>
      <c r="B103" t="s">
        <v>195</v>
      </c>
      <c r="C103" t="s">
        <v>196</v>
      </c>
      <c r="D103" t="s">
        <v>170</v>
      </c>
      <c r="H103" t="s">
        <v>21</v>
      </c>
      <c r="I103" t="s">
        <v>853</v>
      </c>
      <c r="J103" t="s">
        <v>853</v>
      </c>
      <c r="K103" t="s">
        <v>853</v>
      </c>
      <c r="L103" t="s">
        <v>853</v>
      </c>
      <c r="M103" t="s">
        <v>853</v>
      </c>
      <c r="N103" t="s">
        <v>853</v>
      </c>
      <c r="O103" t="s">
        <v>1085</v>
      </c>
    </row>
    <row r="104" spans="1:15" x14ac:dyDescent="0.25">
      <c r="A104">
        <v>100</v>
      </c>
      <c r="B104" t="s">
        <v>473</v>
      </c>
      <c r="C104" t="s">
        <v>473</v>
      </c>
      <c r="D104" t="s">
        <v>394</v>
      </c>
      <c r="E104" t="s">
        <v>964</v>
      </c>
      <c r="H104" t="s">
        <v>21</v>
      </c>
      <c r="I104" t="s">
        <v>895</v>
      </c>
      <c r="J104" t="s">
        <v>1086</v>
      </c>
      <c r="K104" t="s">
        <v>1087</v>
      </c>
      <c r="L104" t="s">
        <v>883</v>
      </c>
      <c r="M104" t="s">
        <v>1088</v>
      </c>
      <c r="N104" t="s">
        <v>955</v>
      </c>
      <c r="O104" t="s">
        <v>1089</v>
      </c>
    </row>
    <row r="105" spans="1:15" x14ac:dyDescent="0.25">
      <c r="A105">
        <v>101</v>
      </c>
      <c r="B105" t="s">
        <v>69</v>
      </c>
      <c r="C105" t="s">
        <v>70</v>
      </c>
      <c r="D105" t="s">
        <v>47</v>
      </c>
      <c r="E105" t="s">
        <v>1002</v>
      </c>
      <c r="H105" t="s">
        <v>21</v>
      </c>
      <c r="I105" t="s">
        <v>1090</v>
      </c>
      <c r="J105" t="s">
        <v>933</v>
      </c>
      <c r="K105" t="s">
        <v>853</v>
      </c>
      <c r="L105" t="s">
        <v>853</v>
      </c>
      <c r="M105" t="s">
        <v>853</v>
      </c>
      <c r="N105" t="s">
        <v>853</v>
      </c>
      <c r="O105" t="s">
        <v>853</v>
      </c>
    </row>
    <row r="106" spans="1:15" x14ac:dyDescent="0.25">
      <c r="A106">
        <v>102</v>
      </c>
      <c r="B106" t="s">
        <v>810</v>
      </c>
      <c r="C106" t="s">
        <v>811</v>
      </c>
      <c r="D106" t="s">
        <v>734</v>
      </c>
      <c r="H106" t="s">
        <v>41</v>
      </c>
      <c r="I106" t="s">
        <v>896</v>
      </c>
      <c r="J106" t="s">
        <v>1091</v>
      </c>
      <c r="K106" t="s">
        <v>853</v>
      </c>
      <c r="L106" t="s">
        <v>853</v>
      </c>
      <c r="M106" t="s">
        <v>1092</v>
      </c>
      <c r="N106" t="s">
        <v>1093</v>
      </c>
      <c r="O106" t="s">
        <v>1094</v>
      </c>
    </row>
    <row r="107" spans="1:15" x14ac:dyDescent="0.25">
      <c r="A107">
        <v>103</v>
      </c>
      <c r="B107" t="s">
        <v>477</v>
      </c>
      <c r="C107" t="s">
        <v>478</v>
      </c>
      <c r="D107" t="s">
        <v>394</v>
      </c>
      <c r="E107" t="s">
        <v>912</v>
      </c>
      <c r="H107" t="s">
        <v>21</v>
      </c>
      <c r="I107" t="s">
        <v>853</v>
      </c>
      <c r="J107" t="s">
        <v>1095</v>
      </c>
      <c r="K107" t="s">
        <v>1096</v>
      </c>
      <c r="L107" t="s">
        <v>853</v>
      </c>
      <c r="M107" t="s">
        <v>1097</v>
      </c>
      <c r="N107" t="s">
        <v>853</v>
      </c>
      <c r="O107" t="s">
        <v>853</v>
      </c>
    </row>
    <row r="108" spans="1:15" x14ac:dyDescent="0.25">
      <c r="A108">
        <v>104</v>
      </c>
      <c r="B108" t="s">
        <v>73</v>
      </c>
      <c r="C108" t="s">
        <v>74</v>
      </c>
      <c r="D108" t="s">
        <v>47</v>
      </c>
      <c r="E108" t="s">
        <v>1002</v>
      </c>
      <c r="H108" t="s">
        <v>21</v>
      </c>
      <c r="I108" t="s">
        <v>1098</v>
      </c>
      <c r="J108" t="s">
        <v>1099</v>
      </c>
      <c r="K108" t="s">
        <v>903</v>
      </c>
      <c r="L108" t="s">
        <v>1100</v>
      </c>
      <c r="M108" t="s">
        <v>1101</v>
      </c>
      <c r="N108" t="s">
        <v>1102</v>
      </c>
      <c r="O108" t="s">
        <v>900</v>
      </c>
    </row>
    <row r="109" spans="1:15" x14ac:dyDescent="0.25">
      <c r="A109">
        <v>105</v>
      </c>
      <c r="B109" t="s">
        <v>272</v>
      </c>
      <c r="C109" t="s">
        <v>273</v>
      </c>
      <c r="D109" t="s">
        <v>247</v>
      </c>
      <c r="H109" t="s">
        <v>248</v>
      </c>
      <c r="I109" t="s">
        <v>1103</v>
      </c>
      <c r="J109" t="s">
        <v>853</v>
      </c>
      <c r="K109" t="s">
        <v>1104</v>
      </c>
      <c r="L109" t="s">
        <v>1105</v>
      </c>
      <c r="M109" t="s">
        <v>1106</v>
      </c>
      <c r="N109" t="s">
        <v>1107</v>
      </c>
      <c r="O109" t="s">
        <v>853</v>
      </c>
    </row>
    <row r="110" spans="1:15" x14ac:dyDescent="0.25">
      <c r="A110">
        <v>106</v>
      </c>
      <c r="B110" t="s">
        <v>330</v>
      </c>
      <c r="C110" t="s">
        <v>331</v>
      </c>
      <c r="D110" t="s">
        <v>247</v>
      </c>
      <c r="H110" t="s">
        <v>313</v>
      </c>
      <c r="I110" t="s">
        <v>1108</v>
      </c>
      <c r="J110" t="s">
        <v>1109</v>
      </c>
      <c r="K110" t="s">
        <v>853</v>
      </c>
      <c r="L110" t="s">
        <v>1110</v>
      </c>
      <c r="M110" t="s">
        <v>1111</v>
      </c>
      <c r="N110" t="s">
        <v>1112</v>
      </c>
      <c r="O110" t="s">
        <v>853</v>
      </c>
    </row>
    <row r="111" spans="1:15" x14ac:dyDescent="0.25">
      <c r="A111">
        <v>107</v>
      </c>
      <c r="B111" t="s">
        <v>78</v>
      </c>
      <c r="C111" t="s">
        <v>79</v>
      </c>
      <c r="D111" t="s">
        <v>47</v>
      </c>
      <c r="E111" t="s">
        <v>1002</v>
      </c>
      <c r="H111" t="s">
        <v>21</v>
      </c>
      <c r="I111" t="s">
        <v>1113</v>
      </c>
      <c r="J111" t="s">
        <v>903</v>
      </c>
      <c r="K111" t="s">
        <v>853</v>
      </c>
      <c r="L111" t="s">
        <v>1069</v>
      </c>
      <c r="M111" t="s">
        <v>1114</v>
      </c>
      <c r="N111" t="s">
        <v>1115</v>
      </c>
      <c r="O111" t="s">
        <v>853</v>
      </c>
    </row>
    <row r="112" spans="1:15" x14ac:dyDescent="0.25">
      <c r="A112">
        <v>108</v>
      </c>
      <c r="B112" t="s">
        <v>234</v>
      </c>
      <c r="C112" t="s">
        <v>235</v>
      </c>
      <c r="D112" t="s">
        <v>170</v>
      </c>
      <c r="H112" t="s">
        <v>89</v>
      </c>
      <c r="I112" t="s">
        <v>853</v>
      </c>
      <c r="J112" t="s">
        <v>1116</v>
      </c>
      <c r="K112" t="s">
        <v>853</v>
      </c>
      <c r="L112" t="s">
        <v>853</v>
      </c>
      <c r="M112" t="s">
        <v>853</v>
      </c>
      <c r="N112" t="s">
        <v>853</v>
      </c>
      <c r="O112" t="s">
        <v>853</v>
      </c>
    </row>
    <row r="113" spans="1:15" x14ac:dyDescent="0.25">
      <c r="A113">
        <v>109</v>
      </c>
      <c r="B113" t="s">
        <v>397</v>
      </c>
      <c r="C113" t="s">
        <v>398</v>
      </c>
      <c r="D113" t="s">
        <v>394</v>
      </c>
      <c r="E113" t="s">
        <v>912</v>
      </c>
      <c r="H113" t="s">
        <v>349</v>
      </c>
      <c r="I113" t="s">
        <v>853</v>
      </c>
      <c r="J113" t="s">
        <v>853</v>
      </c>
      <c r="K113" t="s">
        <v>853</v>
      </c>
      <c r="L113" t="s">
        <v>853</v>
      </c>
      <c r="M113" t="s">
        <v>853</v>
      </c>
      <c r="N113" t="s">
        <v>1016</v>
      </c>
      <c r="O113" t="s">
        <v>853</v>
      </c>
    </row>
    <row r="114" spans="1:15" x14ac:dyDescent="0.25">
      <c r="A114">
        <v>110</v>
      </c>
      <c r="B114" t="s">
        <v>517</v>
      </c>
      <c r="C114" t="s">
        <v>518</v>
      </c>
      <c r="D114" t="s">
        <v>394</v>
      </c>
      <c r="E114" t="s">
        <v>912</v>
      </c>
      <c r="G114" t="s">
        <v>934</v>
      </c>
      <c r="H114" t="s">
        <v>89</v>
      </c>
      <c r="I114" t="s">
        <v>853</v>
      </c>
      <c r="J114" t="s">
        <v>1117</v>
      </c>
      <c r="K114" t="s">
        <v>853</v>
      </c>
      <c r="L114" t="s">
        <v>853</v>
      </c>
      <c r="M114" t="s">
        <v>853</v>
      </c>
      <c r="N114" t="s">
        <v>853</v>
      </c>
      <c r="O114" t="s">
        <v>853</v>
      </c>
    </row>
    <row r="115" spans="1:15" x14ac:dyDescent="0.25">
      <c r="A115">
        <v>111</v>
      </c>
      <c r="B115" t="s">
        <v>572</v>
      </c>
      <c r="C115" t="s">
        <v>572</v>
      </c>
      <c r="D115" t="s">
        <v>394</v>
      </c>
      <c r="E115" t="s">
        <v>1118</v>
      </c>
      <c r="H115" t="s">
        <v>554</v>
      </c>
      <c r="I115" t="s">
        <v>853</v>
      </c>
      <c r="J115" t="s">
        <v>853</v>
      </c>
      <c r="K115" t="s">
        <v>853</v>
      </c>
      <c r="L115" t="s">
        <v>853</v>
      </c>
      <c r="M115" t="s">
        <v>853</v>
      </c>
      <c r="N115" t="s">
        <v>853</v>
      </c>
      <c r="O115" t="s">
        <v>1119</v>
      </c>
    </row>
    <row r="116" spans="1:15" x14ac:dyDescent="0.25">
      <c r="A116">
        <v>112</v>
      </c>
      <c r="B116" t="s">
        <v>200</v>
      </c>
      <c r="C116" t="s">
        <v>201</v>
      </c>
      <c r="D116" t="s">
        <v>170</v>
      </c>
      <c r="H116" t="s">
        <v>21</v>
      </c>
      <c r="I116" t="s">
        <v>853</v>
      </c>
      <c r="J116" t="s">
        <v>1120</v>
      </c>
      <c r="K116" t="s">
        <v>853</v>
      </c>
      <c r="L116" t="s">
        <v>853</v>
      </c>
      <c r="M116" t="s">
        <v>853</v>
      </c>
      <c r="N116" t="s">
        <v>853</v>
      </c>
      <c r="O116" t="s">
        <v>853</v>
      </c>
    </row>
    <row r="117" spans="1:15" x14ac:dyDescent="0.25">
      <c r="A117">
        <v>113</v>
      </c>
      <c r="B117" t="s">
        <v>711</v>
      </c>
      <c r="C117" t="s">
        <v>712</v>
      </c>
      <c r="D117" t="s">
        <v>709</v>
      </c>
      <c r="E117" t="s">
        <v>983</v>
      </c>
      <c r="H117" t="s">
        <v>21</v>
      </c>
      <c r="I117" t="s">
        <v>933</v>
      </c>
      <c r="J117" t="s">
        <v>853</v>
      </c>
      <c r="K117" t="s">
        <v>1121</v>
      </c>
      <c r="L117" t="s">
        <v>853</v>
      </c>
      <c r="M117" t="s">
        <v>853</v>
      </c>
      <c r="N117" t="s">
        <v>853</v>
      </c>
      <c r="O117" t="s">
        <v>853</v>
      </c>
    </row>
    <row r="118" spans="1:15" x14ac:dyDescent="0.25">
      <c r="A118">
        <v>114</v>
      </c>
      <c r="B118" t="s">
        <v>32</v>
      </c>
      <c r="C118" t="s">
        <v>33</v>
      </c>
      <c r="D118" t="s">
        <v>20</v>
      </c>
      <c r="H118" t="s">
        <v>34</v>
      </c>
      <c r="I118" t="s">
        <v>853</v>
      </c>
      <c r="J118" t="s">
        <v>853</v>
      </c>
      <c r="K118" t="s">
        <v>1122</v>
      </c>
      <c r="L118" t="s">
        <v>853</v>
      </c>
      <c r="M118" t="s">
        <v>853</v>
      </c>
      <c r="N118" t="s">
        <v>853</v>
      </c>
      <c r="O118" t="s">
        <v>853</v>
      </c>
    </row>
    <row r="119" spans="1:15" x14ac:dyDescent="0.25">
      <c r="A119">
        <v>115</v>
      </c>
      <c r="B119" t="s">
        <v>576</v>
      </c>
      <c r="C119" t="s">
        <v>577</v>
      </c>
      <c r="D119" t="s">
        <v>394</v>
      </c>
      <c r="E119" t="s">
        <v>912</v>
      </c>
      <c r="H119" t="s">
        <v>554</v>
      </c>
      <c r="I119" t="s">
        <v>853</v>
      </c>
      <c r="J119" t="s">
        <v>853</v>
      </c>
      <c r="K119" t="s">
        <v>853</v>
      </c>
      <c r="L119" t="s">
        <v>853</v>
      </c>
      <c r="M119" t="s">
        <v>853</v>
      </c>
      <c r="N119" t="s">
        <v>853</v>
      </c>
      <c r="O119" t="s">
        <v>1123</v>
      </c>
    </row>
    <row r="120" spans="1:15" x14ac:dyDescent="0.25">
      <c r="A120">
        <v>116</v>
      </c>
      <c r="B120" t="s">
        <v>580</v>
      </c>
      <c r="C120" t="s">
        <v>580</v>
      </c>
      <c r="D120" t="s">
        <v>394</v>
      </c>
      <c r="E120" t="s">
        <v>1124</v>
      </c>
      <c r="H120" t="s">
        <v>554</v>
      </c>
      <c r="I120" t="s">
        <v>853</v>
      </c>
      <c r="J120" t="s">
        <v>853</v>
      </c>
      <c r="K120" t="s">
        <v>853</v>
      </c>
      <c r="L120" t="s">
        <v>1125</v>
      </c>
      <c r="M120" t="s">
        <v>1126</v>
      </c>
      <c r="N120" t="s">
        <v>853</v>
      </c>
      <c r="O120" t="s">
        <v>1127</v>
      </c>
    </row>
    <row r="121" spans="1:15" x14ac:dyDescent="0.25">
      <c r="A121">
        <v>117</v>
      </c>
      <c r="B121" t="s">
        <v>742</v>
      </c>
      <c r="C121" t="s">
        <v>743</v>
      </c>
      <c r="D121" t="s">
        <v>734</v>
      </c>
      <c r="H121" t="s">
        <v>48</v>
      </c>
      <c r="I121" t="s">
        <v>853</v>
      </c>
      <c r="J121" t="s">
        <v>853</v>
      </c>
      <c r="K121" t="s">
        <v>853</v>
      </c>
      <c r="L121" t="s">
        <v>853</v>
      </c>
      <c r="M121" t="s">
        <v>853</v>
      </c>
      <c r="N121" t="s">
        <v>853</v>
      </c>
      <c r="O121" t="s">
        <v>1128</v>
      </c>
    </row>
    <row r="122" spans="1:15" x14ac:dyDescent="0.25">
      <c r="A122">
        <v>118</v>
      </c>
      <c r="B122" t="s">
        <v>334</v>
      </c>
      <c r="C122" t="s">
        <v>335</v>
      </c>
      <c r="D122" t="s">
        <v>247</v>
      </c>
      <c r="H122" t="s">
        <v>313</v>
      </c>
      <c r="I122" t="s">
        <v>853</v>
      </c>
      <c r="J122" t="s">
        <v>853</v>
      </c>
      <c r="K122" t="s">
        <v>853</v>
      </c>
      <c r="L122" t="s">
        <v>1129</v>
      </c>
      <c r="M122" t="s">
        <v>853</v>
      </c>
      <c r="N122" t="s">
        <v>853</v>
      </c>
      <c r="O122" t="s">
        <v>853</v>
      </c>
    </row>
    <row r="123" spans="1:15" x14ac:dyDescent="0.25">
      <c r="A123">
        <v>119</v>
      </c>
      <c r="B123" t="s">
        <v>785</v>
      </c>
      <c r="C123" t="s">
        <v>786</v>
      </c>
      <c r="D123" t="s">
        <v>734</v>
      </c>
      <c r="G123" t="s">
        <v>1130</v>
      </c>
      <c r="H123" t="s">
        <v>554</v>
      </c>
      <c r="I123" t="s">
        <v>853</v>
      </c>
      <c r="J123" t="s">
        <v>853</v>
      </c>
      <c r="K123" t="s">
        <v>853</v>
      </c>
      <c r="L123" t="s">
        <v>853</v>
      </c>
      <c r="M123" t="s">
        <v>853</v>
      </c>
      <c r="N123" t="s">
        <v>853</v>
      </c>
      <c r="O123" t="s">
        <v>1131</v>
      </c>
    </row>
    <row r="124" spans="1:15" x14ac:dyDescent="0.25">
      <c r="A124">
        <v>120</v>
      </c>
      <c r="B124" t="s">
        <v>276</v>
      </c>
      <c r="C124" t="s">
        <v>277</v>
      </c>
      <c r="D124" t="s">
        <v>247</v>
      </c>
      <c r="H124" t="s">
        <v>248</v>
      </c>
      <c r="I124" t="s">
        <v>930</v>
      </c>
      <c r="J124" t="s">
        <v>853</v>
      </c>
      <c r="K124" t="s">
        <v>853</v>
      </c>
      <c r="L124" t="s">
        <v>1132</v>
      </c>
      <c r="M124" t="s">
        <v>1133</v>
      </c>
      <c r="N124" t="s">
        <v>1134</v>
      </c>
      <c r="O124" t="s">
        <v>853</v>
      </c>
    </row>
    <row r="125" spans="1:15" x14ac:dyDescent="0.25">
      <c r="A125">
        <v>121</v>
      </c>
      <c r="B125" t="s">
        <v>636</v>
      </c>
      <c r="C125" t="s">
        <v>637</v>
      </c>
      <c r="D125" t="s">
        <v>709</v>
      </c>
      <c r="E125" t="s">
        <v>983</v>
      </c>
      <c r="H125" t="s">
        <v>21</v>
      </c>
      <c r="I125" t="s">
        <v>904</v>
      </c>
      <c r="J125" t="s">
        <v>1135</v>
      </c>
      <c r="K125" t="s">
        <v>853</v>
      </c>
      <c r="L125" t="s">
        <v>853</v>
      </c>
      <c r="M125" t="s">
        <v>980</v>
      </c>
      <c r="N125" t="s">
        <v>1067</v>
      </c>
      <c r="O125" t="s">
        <v>853</v>
      </c>
    </row>
    <row r="126" spans="1:15" x14ac:dyDescent="0.25">
      <c r="A126">
        <v>122</v>
      </c>
      <c r="B126" t="s">
        <v>618</v>
      </c>
      <c r="C126" t="s">
        <v>619</v>
      </c>
      <c r="D126" t="s">
        <v>394</v>
      </c>
      <c r="E126" t="s">
        <v>996</v>
      </c>
      <c r="H126" t="s">
        <v>41</v>
      </c>
      <c r="I126" t="s">
        <v>853</v>
      </c>
      <c r="J126" t="s">
        <v>853</v>
      </c>
      <c r="K126" t="s">
        <v>1136</v>
      </c>
      <c r="L126" t="s">
        <v>853</v>
      </c>
      <c r="M126" t="s">
        <v>853</v>
      </c>
      <c r="N126" t="s">
        <v>853</v>
      </c>
      <c r="O126" t="s">
        <v>1137</v>
      </c>
    </row>
    <row r="127" spans="1:15" x14ac:dyDescent="0.25">
      <c r="A127">
        <v>123</v>
      </c>
      <c r="B127" t="s">
        <v>280</v>
      </c>
      <c r="C127" t="s">
        <v>281</v>
      </c>
      <c r="D127" t="s">
        <v>247</v>
      </c>
      <c r="H127" t="s">
        <v>248</v>
      </c>
      <c r="I127" t="s">
        <v>853</v>
      </c>
      <c r="J127" t="s">
        <v>853</v>
      </c>
      <c r="K127" t="s">
        <v>1138</v>
      </c>
      <c r="L127" t="s">
        <v>1139</v>
      </c>
      <c r="M127" t="s">
        <v>853</v>
      </c>
      <c r="N127" t="s">
        <v>853</v>
      </c>
      <c r="O127" t="s">
        <v>853</v>
      </c>
    </row>
    <row r="128" spans="1:15" x14ac:dyDescent="0.25">
      <c r="A128">
        <v>124</v>
      </c>
      <c r="B128" t="s">
        <v>719</v>
      </c>
      <c r="C128" t="s">
        <v>720</v>
      </c>
      <c r="D128" t="s">
        <v>709</v>
      </c>
      <c r="E128" t="s">
        <v>983</v>
      </c>
      <c r="H128" t="s">
        <v>89</v>
      </c>
      <c r="I128" t="s">
        <v>853</v>
      </c>
      <c r="J128" t="s">
        <v>1140</v>
      </c>
      <c r="K128" t="s">
        <v>853</v>
      </c>
      <c r="L128" t="s">
        <v>853</v>
      </c>
      <c r="M128" t="s">
        <v>853</v>
      </c>
      <c r="N128" t="s">
        <v>853</v>
      </c>
      <c r="O128" t="s">
        <v>853</v>
      </c>
    </row>
    <row r="129" spans="1:15" x14ac:dyDescent="0.25">
      <c r="A129">
        <v>125</v>
      </c>
      <c r="B129" t="s">
        <v>707</v>
      </c>
      <c r="C129" t="s">
        <v>708</v>
      </c>
      <c r="D129" t="s">
        <v>709</v>
      </c>
      <c r="E129" t="s">
        <v>983</v>
      </c>
      <c r="H129" t="s">
        <v>349</v>
      </c>
      <c r="I129" t="s">
        <v>853</v>
      </c>
      <c r="J129" t="s">
        <v>1141</v>
      </c>
      <c r="K129" t="s">
        <v>853</v>
      </c>
      <c r="L129" t="s">
        <v>853</v>
      </c>
      <c r="M129" t="s">
        <v>853</v>
      </c>
      <c r="N129" t="s">
        <v>853</v>
      </c>
      <c r="O129" t="s">
        <v>853</v>
      </c>
    </row>
    <row r="130" spans="1:15" x14ac:dyDescent="0.25">
      <c r="A130">
        <v>126</v>
      </c>
      <c r="B130" t="s">
        <v>725</v>
      </c>
      <c r="C130" t="s">
        <v>726</v>
      </c>
      <c r="D130" t="s">
        <v>709</v>
      </c>
      <c r="E130" t="s">
        <v>983</v>
      </c>
      <c r="H130" t="s">
        <v>89</v>
      </c>
      <c r="I130" t="s">
        <v>853</v>
      </c>
      <c r="J130" t="s">
        <v>1142</v>
      </c>
      <c r="K130" t="s">
        <v>853</v>
      </c>
      <c r="L130" t="s">
        <v>853</v>
      </c>
      <c r="M130" t="s">
        <v>853</v>
      </c>
      <c r="N130" t="s">
        <v>853</v>
      </c>
      <c r="O130" t="s">
        <v>853</v>
      </c>
    </row>
    <row r="131" spans="1:15" x14ac:dyDescent="0.25">
      <c r="A131">
        <v>127</v>
      </c>
      <c r="B131" t="s">
        <v>481</v>
      </c>
      <c r="C131" t="s">
        <v>482</v>
      </c>
      <c r="D131" t="s">
        <v>394</v>
      </c>
      <c r="E131" t="s">
        <v>1013</v>
      </c>
      <c r="H131" t="s">
        <v>21</v>
      </c>
      <c r="I131" t="s">
        <v>853</v>
      </c>
      <c r="J131" t="s">
        <v>873</v>
      </c>
      <c r="K131" t="s">
        <v>1143</v>
      </c>
      <c r="L131" t="s">
        <v>853</v>
      </c>
      <c r="M131" t="s">
        <v>853</v>
      </c>
      <c r="N131" t="s">
        <v>853</v>
      </c>
      <c r="O131" t="s">
        <v>853</v>
      </c>
    </row>
    <row r="132" spans="1:15" x14ac:dyDescent="0.25">
      <c r="A132">
        <v>128</v>
      </c>
      <c r="B132" t="s">
        <v>760</v>
      </c>
      <c r="C132" t="s">
        <v>761</v>
      </c>
      <c r="D132" t="s">
        <v>734</v>
      </c>
      <c r="H132" t="s">
        <v>89</v>
      </c>
      <c r="I132" t="s">
        <v>1144</v>
      </c>
      <c r="J132" t="s">
        <v>1145</v>
      </c>
      <c r="K132" t="s">
        <v>853</v>
      </c>
      <c r="L132" t="s">
        <v>1146</v>
      </c>
      <c r="M132" t="s">
        <v>1147</v>
      </c>
      <c r="N132" t="s">
        <v>1148</v>
      </c>
      <c r="O132" t="s">
        <v>1149</v>
      </c>
    </row>
    <row r="133" spans="1:15" x14ac:dyDescent="0.25">
      <c r="A133">
        <v>129</v>
      </c>
      <c r="B133" t="s">
        <v>485</v>
      </c>
      <c r="C133" t="s">
        <v>486</v>
      </c>
      <c r="D133" t="s">
        <v>394</v>
      </c>
      <c r="E133" t="s">
        <v>979</v>
      </c>
      <c r="H133" t="s">
        <v>21</v>
      </c>
      <c r="I133" t="s">
        <v>853</v>
      </c>
      <c r="J133" t="s">
        <v>893</v>
      </c>
      <c r="K133" t="s">
        <v>853</v>
      </c>
      <c r="L133" t="s">
        <v>853</v>
      </c>
      <c r="M133" t="s">
        <v>853</v>
      </c>
      <c r="N133" t="s">
        <v>853</v>
      </c>
      <c r="O133" t="s">
        <v>853</v>
      </c>
    </row>
    <row r="134" spans="1:15" x14ac:dyDescent="0.25">
      <c r="A134">
        <v>130</v>
      </c>
      <c r="B134" t="s">
        <v>583</v>
      </c>
      <c r="C134" t="s">
        <v>584</v>
      </c>
      <c r="D134" t="s">
        <v>394</v>
      </c>
      <c r="E134" t="s">
        <v>1118</v>
      </c>
      <c r="H134" t="s">
        <v>554</v>
      </c>
      <c r="I134" t="s">
        <v>853</v>
      </c>
      <c r="J134" t="s">
        <v>853</v>
      </c>
      <c r="K134" t="s">
        <v>947</v>
      </c>
      <c r="L134" t="s">
        <v>1150</v>
      </c>
      <c r="M134" t="s">
        <v>1151</v>
      </c>
      <c r="N134" t="s">
        <v>1152</v>
      </c>
      <c r="O134" t="s">
        <v>1153</v>
      </c>
    </row>
    <row r="135" spans="1:15" x14ac:dyDescent="0.25">
      <c r="A135">
        <v>131</v>
      </c>
      <c r="B135" t="s">
        <v>116</v>
      </c>
      <c r="C135" t="s">
        <v>117</v>
      </c>
      <c r="D135" t="s">
        <v>47</v>
      </c>
      <c r="E135" t="s">
        <v>946</v>
      </c>
      <c r="H135" t="s">
        <v>41</v>
      </c>
      <c r="I135" t="s">
        <v>907</v>
      </c>
      <c r="J135" t="s">
        <v>933</v>
      </c>
      <c r="K135" t="s">
        <v>853</v>
      </c>
      <c r="L135" t="s">
        <v>933</v>
      </c>
      <c r="M135" t="s">
        <v>1154</v>
      </c>
      <c r="N135" t="s">
        <v>903</v>
      </c>
      <c r="O135" t="s">
        <v>938</v>
      </c>
    </row>
    <row r="136" spans="1:15" x14ac:dyDescent="0.25">
      <c r="A136">
        <v>132</v>
      </c>
      <c r="B136" t="s">
        <v>728</v>
      </c>
      <c r="C136" t="s">
        <v>729</v>
      </c>
      <c r="D136" t="s">
        <v>709</v>
      </c>
      <c r="E136" t="s">
        <v>983</v>
      </c>
      <c r="H136" t="s">
        <v>89</v>
      </c>
      <c r="I136" t="s">
        <v>853</v>
      </c>
      <c r="J136" t="s">
        <v>1155</v>
      </c>
      <c r="K136" t="s">
        <v>853</v>
      </c>
      <c r="L136" t="s">
        <v>853</v>
      </c>
      <c r="M136" t="s">
        <v>853</v>
      </c>
      <c r="N136" t="s">
        <v>853</v>
      </c>
      <c r="O136" t="s">
        <v>853</v>
      </c>
    </row>
    <row r="137" spans="1:15" x14ac:dyDescent="0.25">
      <c r="A137">
        <v>133</v>
      </c>
      <c r="B137" t="s">
        <v>1156</v>
      </c>
      <c r="C137" t="s">
        <v>674</v>
      </c>
      <c r="D137" t="s">
        <v>709</v>
      </c>
      <c r="E137" t="s">
        <v>1157</v>
      </c>
      <c r="H137" t="s">
        <v>675</v>
      </c>
      <c r="I137" t="s">
        <v>993</v>
      </c>
      <c r="J137" t="s">
        <v>853</v>
      </c>
      <c r="K137" t="s">
        <v>853</v>
      </c>
      <c r="L137" t="s">
        <v>853</v>
      </c>
      <c r="M137" t="s">
        <v>935</v>
      </c>
      <c r="N137" t="s">
        <v>853</v>
      </c>
      <c r="O137" t="s">
        <v>853</v>
      </c>
    </row>
    <row r="138" spans="1:15" x14ac:dyDescent="0.25">
      <c r="A138">
        <v>134</v>
      </c>
      <c r="B138" t="s">
        <v>678</v>
      </c>
      <c r="C138" t="s">
        <v>679</v>
      </c>
      <c r="D138" t="s">
        <v>709</v>
      </c>
      <c r="E138" t="s">
        <v>1157</v>
      </c>
      <c r="H138" t="s">
        <v>675</v>
      </c>
      <c r="I138" t="s">
        <v>853</v>
      </c>
      <c r="J138" t="s">
        <v>853</v>
      </c>
      <c r="K138" t="s">
        <v>853</v>
      </c>
      <c r="L138" t="s">
        <v>1158</v>
      </c>
      <c r="M138" t="s">
        <v>853</v>
      </c>
      <c r="N138" t="s">
        <v>853</v>
      </c>
      <c r="O138" t="s">
        <v>853</v>
      </c>
    </row>
    <row r="139" spans="1:15" x14ac:dyDescent="0.25">
      <c r="A139">
        <v>135</v>
      </c>
      <c r="B139" t="s">
        <v>284</v>
      </c>
      <c r="C139" t="s">
        <v>285</v>
      </c>
      <c r="D139" t="s">
        <v>247</v>
      </c>
      <c r="H139" t="s">
        <v>248</v>
      </c>
      <c r="I139" t="s">
        <v>1159</v>
      </c>
      <c r="J139" t="s">
        <v>853</v>
      </c>
      <c r="K139" t="s">
        <v>853</v>
      </c>
      <c r="L139" t="s">
        <v>853</v>
      </c>
      <c r="M139" t="s">
        <v>853</v>
      </c>
      <c r="N139" t="s">
        <v>1160</v>
      </c>
      <c r="O139" t="s">
        <v>853</v>
      </c>
    </row>
    <row r="140" spans="1:15" x14ac:dyDescent="0.25">
      <c r="A140">
        <v>136</v>
      </c>
      <c r="B140" t="s">
        <v>644</v>
      </c>
      <c r="C140" t="s">
        <v>644</v>
      </c>
      <c r="D140" t="s">
        <v>709</v>
      </c>
      <c r="E140" t="s">
        <v>1157</v>
      </c>
      <c r="H140" t="s">
        <v>554</v>
      </c>
      <c r="I140" t="s">
        <v>853</v>
      </c>
      <c r="J140" t="s">
        <v>853</v>
      </c>
      <c r="K140" t="s">
        <v>853</v>
      </c>
      <c r="L140" t="s">
        <v>853</v>
      </c>
      <c r="M140" t="s">
        <v>920</v>
      </c>
      <c r="N140" t="s">
        <v>1161</v>
      </c>
      <c r="O140" t="s">
        <v>853</v>
      </c>
    </row>
    <row r="141" spans="1:15" x14ac:dyDescent="0.25">
      <c r="A141">
        <v>137</v>
      </c>
      <c r="B141" t="s">
        <v>681</v>
      </c>
      <c r="C141" t="s">
        <v>682</v>
      </c>
      <c r="D141" t="s">
        <v>709</v>
      </c>
      <c r="E141" t="s">
        <v>1157</v>
      </c>
      <c r="H141" t="s">
        <v>675</v>
      </c>
      <c r="I141" t="s">
        <v>853</v>
      </c>
      <c r="J141" t="s">
        <v>853</v>
      </c>
      <c r="K141" t="s">
        <v>853</v>
      </c>
      <c r="L141" t="s">
        <v>1162</v>
      </c>
      <c r="M141" t="s">
        <v>1163</v>
      </c>
      <c r="N141" t="s">
        <v>1164</v>
      </c>
      <c r="O141" t="s">
        <v>853</v>
      </c>
    </row>
    <row r="142" spans="1:15" x14ac:dyDescent="0.25">
      <c r="A142">
        <v>138</v>
      </c>
      <c r="B142" t="s">
        <v>490</v>
      </c>
      <c r="C142" t="s">
        <v>491</v>
      </c>
      <c r="D142" t="s">
        <v>394</v>
      </c>
      <c r="E142" t="s">
        <v>1065</v>
      </c>
      <c r="H142" t="s">
        <v>21</v>
      </c>
      <c r="I142" t="s">
        <v>853</v>
      </c>
      <c r="J142" t="s">
        <v>853</v>
      </c>
      <c r="K142" t="s">
        <v>1165</v>
      </c>
      <c r="L142" t="s">
        <v>853</v>
      </c>
      <c r="M142" t="s">
        <v>853</v>
      </c>
      <c r="N142" t="s">
        <v>853</v>
      </c>
      <c r="O142" t="s">
        <v>853</v>
      </c>
    </row>
    <row r="143" spans="1:15" x14ac:dyDescent="0.25">
      <c r="A143">
        <v>139</v>
      </c>
      <c r="B143" t="s">
        <v>120</v>
      </c>
      <c r="C143" t="s">
        <v>121</v>
      </c>
      <c r="D143" t="s">
        <v>47</v>
      </c>
      <c r="E143" t="s">
        <v>1002</v>
      </c>
      <c r="H143" t="s">
        <v>41</v>
      </c>
      <c r="I143" t="s">
        <v>1166</v>
      </c>
      <c r="J143" t="s">
        <v>853</v>
      </c>
      <c r="K143" t="s">
        <v>932</v>
      </c>
      <c r="L143" t="s">
        <v>853</v>
      </c>
      <c r="M143" t="s">
        <v>853</v>
      </c>
      <c r="N143" t="s">
        <v>853</v>
      </c>
      <c r="O143" t="s">
        <v>853</v>
      </c>
    </row>
    <row r="144" spans="1:15" x14ac:dyDescent="0.25">
      <c r="A144">
        <v>140</v>
      </c>
      <c r="B144" t="s">
        <v>125</v>
      </c>
      <c r="C144" t="s">
        <v>126</v>
      </c>
      <c r="D144" t="s">
        <v>47</v>
      </c>
      <c r="E144" t="s">
        <v>946</v>
      </c>
      <c r="H144" t="s">
        <v>41</v>
      </c>
      <c r="I144" t="s">
        <v>853</v>
      </c>
      <c r="J144" t="s">
        <v>853</v>
      </c>
      <c r="K144" t="s">
        <v>1167</v>
      </c>
      <c r="L144" t="s">
        <v>932</v>
      </c>
      <c r="M144" t="s">
        <v>853</v>
      </c>
      <c r="N144" t="s">
        <v>853</v>
      </c>
      <c r="O144" t="s">
        <v>853</v>
      </c>
    </row>
    <row r="145" spans="1:15" x14ac:dyDescent="0.25">
      <c r="A145">
        <v>141</v>
      </c>
      <c r="B145" t="s">
        <v>684</v>
      </c>
      <c r="C145" t="s">
        <v>685</v>
      </c>
      <c r="D145" t="s">
        <v>709</v>
      </c>
      <c r="E145" t="s">
        <v>1157</v>
      </c>
      <c r="H145" t="s">
        <v>675</v>
      </c>
      <c r="I145" t="s">
        <v>853</v>
      </c>
      <c r="J145" t="s">
        <v>853</v>
      </c>
      <c r="K145" t="s">
        <v>853</v>
      </c>
      <c r="L145" t="s">
        <v>853</v>
      </c>
      <c r="M145" t="s">
        <v>1168</v>
      </c>
      <c r="N145" t="s">
        <v>955</v>
      </c>
      <c r="O145" t="s">
        <v>853</v>
      </c>
    </row>
    <row r="146" spans="1:15" x14ac:dyDescent="0.25">
      <c r="A146">
        <v>142</v>
      </c>
      <c r="B146" t="s">
        <v>688</v>
      </c>
      <c r="C146" t="s">
        <v>689</v>
      </c>
      <c r="D146" t="s">
        <v>709</v>
      </c>
      <c r="E146" t="s">
        <v>1157</v>
      </c>
      <c r="H146" t="s">
        <v>675</v>
      </c>
      <c r="I146" t="s">
        <v>853</v>
      </c>
      <c r="J146" t="s">
        <v>853</v>
      </c>
      <c r="K146" t="s">
        <v>853</v>
      </c>
      <c r="L146" t="s">
        <v>920</v>
      </c>
      <c r="M146" t="s">
        <v>853</v>
      </c>
      <c r="N146" t="s">
        <v>853</v>
      </c>
      <c r="O146" t="s">
        <v>853</v>
      </c>
    </row>
    <row r="147" spans="1:15" x14ac:dyDescent="0.25">
      <c r="A147">
        <v>143</v>
      </c>
      <c r="B147" t="s">
        <v>789</v>
      </c>
      <c r="C147" t="s">
        <v>789</v>
      </c>
      <c r="D147" t="s">
        <v>734</v>
      </c>
      <c r="G147" t="s">
        <v>1130</v>
      </c>
      <c r="H147" t="s">
        <v>554</v>
      </c>
      <c r="I147" t="s">
        <v>853</v>
      </c>
      <c r="J147" t="s">
        <v>853</v>
      </c>
      <c r="K147" t="s">
        <v>853</v>
      </c>
      <c r="L147" t="s">
        <v>853</v>
      </c>
      <c r="M147" t="s">
        <v>853</v>
      </c>
      <c r="N147" t="s">
        <v>853</v>
      </c>
      <c r="O147" t="s">
        <v>1169</v>
      </c>
    </row>
    <row r="148" spans="1:15" x14ac:dyDescent="0.25">
      <c r="A148">
        <v>144</v>
      </c>
      <c r="B148" t="s">
        <v>128</v>
      </c>
      <c r="C148" t="s">
        <v>129</v>
      </c>
      <c r="D148" t="s">
        <v>47</v>
      </c>
      <c r="E148" t="s">
        <v>1002</v>
      </c>
      <c r="H148" t="s">
        <v>41</v>
      </c>
      <c r="I148" t="s">
        <v>853</v>
      </c>
      <c r="J148" t="s">
        <v>1170</v>
      </c>
      <c r="K148" t="s">
        <v>853</v>
      </c>
      <c r="L148" t="s">
        <v>853</v>
      </c>
      <c r="M148" t="s">
        <v>1171</v>
      </c>
      <c r="N148" t="s">
        <v>1172</v>
      </c>
      <c r="O148" t="s">
        <v>853</v>
      </c>
    </row>
    <row r="149" spans="1:15" x14ac:dyDescent="0.25">
      <c r="A149">
        <v>145</v>
      </c>
      <c r="B149" t="s">
        <v>52</v>
      </c>
      <c r="C149" t="s">
        <v>53</v>
      </c>
      <c r="D149" t="s">
        <v>47</v>
      </c>
      <c r="E149" t="s">
        <v>1173</v>
      </c>
      <c r="H149" t="s">
        <v>48</v>
      </c>
      <c r="I149" t="s">
        <v>896</v>
      </c>
      <c r="J149" t="s">
        <v>853</v>
      </c>
      <c r="K149" t="s">
        <v>853</v>
      </c>
      <c r="L149" t="s">
        <v>853</v>
      </c>
      <c r="M149" t="s">
        <v>853</v>
      </c>
      <c r="N149" t="s">
        <v>853</v>
      </c>
      <c r="O149" t="s">
        <v>853</v>
      </c>
    </row>
    <row r="150" spans="1:15" x14ac:dyDescent="0.25">
      <c r="A150">
        <v>146</v>
      </c>
      <c r="B150" t="s">
        <v>288</v>
      </c>
      <c r="C150" t="s">
        <v>289</v>
      </c>
      <c r="D150" t="s">
        <v>247</v>
      </c>
      <c r="H150" t="s">
        <v>248</v>
      </c>
      <c r="I150" t="s">
        <v>1174</v>
      </c>
      <c r="J150" t="s">
        <v>853</v>
      </c>
      <c r="K150" t="s">
        <v>853</v>
      </c>
      <c r="L150" t="s">
        <v>1175</v>
      </c>
      <c r="M150" t="s">
        <v>1176</v>
      </c>
      <c r="N150" t="s">
        <v>1177</v>
      </c>
      <c r="O150" t="s">
        <v>853</v>
      </c>
    </row>
    <row r="151" spans="1:15" x14ac:dyDescent="0.25">
      <c r="A151">
        <v>147</v>
      </c>
      <c r="B151" t="s">
        <v>87</v>
      </c>
      <c r="C151" t="s">
        <v>88</v>
      </c>
      <c r="D151" t="s">
        <v>47</v>
      </c>
      <c r="E151" t="s">
        <v>1002</v>
      </c>
      <c r="H151" t="s">
        <v>89</v>
      </c>
      <c r="I151" t="s">
        <v>1178</v>
      </c>
      <c r="J151" t="s">
        <v>853</v>
      </c>
      <c r="K151" t="s">
        <v>853</v>
      </c>
      <c r="L151" t="s">
        <v>853</v>
      </c>
      <c r="M151" t="s">
        <v>1179</v>
      </c>
      <c r="N151" t="s">
        <v>853</v>
      </c>
      <c r="O151" t="s">
        <v>853</v>
      </c>
    </row>
    <row r="152" spans="1:15" x14ac:dyDescent="0.25">
      <c r="A152">
        <v>148</v>
      </c>
      <c r="B152" t="s">
        <v>772</v>
      </c>
      <c r="C152" t="s">
        <v>772</v>
      </c>
      <c r="D152" t="s">
        <v>734</v>
      </c>
      <c r="G152" t="s">
        <v>1130</v>
      </c>
      <c r="H152" t="s">
        <v>241</v>
      </c>
      <c r="I152" t="s">
        <v>853</v>
      </c>
      <c r="J152" t="s">
        <v>853</v>
      </c>
      <c r="K152" t="s">
        <v>853</v>
      </c>
      <c r="L152" t="s">
        <v>853</v>
      </c>
      <c r="M152" t="s">
        <v>853</v>
      </c>
      <c r="N152" t="s">
        <v>853</v>
      </c>
      <c r="O152" t="s">
        <v>1180</v>
      </c>
    </row>
    <row r="153" spans="1:15" x14ac:dyDescent="0.25">
      <c r="A153">
        <v>149</v>
      </c>
      <c r="B153" t="s">
        <v>82</v>
      </c>
      <c r="C153" t="s">
        <v>83</v>
      </c>
      <c r="D153" t="s">
        <v>47</v>
      </c>
      <c r="E153" t="s">
        <v>1002</v>
      </c>
      <c r="H153" t="s">
        <v>21</v>
      </c>
      <c r="I153" t="s">
        <v>1161</v>
      </c>
      <c r="J153" t="s">
        <v>853</v>
      </c>
      <c r="K153" t="s">
        <v>853</v>
      </c>
      <c r="L153" t="s">
        <v>853</v>
      </c>
      <c r="M153" t="s">
        <v>853</v>
      </c>
      <c r="N153" t="s">
        <v>853</v>
      </c>
      <c r="O153" t="s">
        <v>853</v>
      </c>
    </row>
    <row r="154" spans="1:15" x14ac:dyDescent="0.25">
      <c r="A154">
        <v>150</v>
      </c>
      <c r="B154" t="s">
        <v>131</v>
      </c>
      <c r="C154" t="s">
        <v>132</v>
      </c>
      <c r="D154" t="s">
        <v>47</v>
      </c>
      <c r="E154" t="s">
        <v>946</v>
      </c>
      <c r="H154" t="s">
        <v>41</v>
      </c>
      <c r="I154" t="s">
        <v>1181</v>
      </c>
      <c r="J154" t="s">
        <v>1182</v>
      </c>
      <c r="K154" t="s">
        <v>1183</v>
      </c>
      <c r="L154" t="s">
        <v>1184</v>
      </c>
      <c r="M154" t="s">
        <v>1185</v>
      </c>
      <c r="N154" t="s">
        <v>1104</v>
      </c>
      <c r="O154" t="s">
        <v>984</v>
      </c>
    </row>
    <row r="155" spans="1:15" x14ac:dyDescent="0.25">
      <c r="A155">
        <v>151</v>
      </c>
      <c r="B155" t="s">
        <v>135</v>
      </c>
      <c r="C155" t="s">
        <v>136</v>
      </c>
      <c r="D155" t="s">
        <v>47</v>
      </c>
      <c r="E155" t="s">
        <v>1002</v>
      </c>
      <c r="H155" t="s">
        <v>41</v>
      </c>
      <c r="I155" t="s">
        <v>1186</v>
      </c>
      <c r="J155" t="s">
        <v>1187</v>
      </c>
      <c r="K155" t="s">
        <v>1188</v>
      </c>
      <c r="L155" t="s">
        <v>1189</v>
      </c>
      <c r="M155" t="s">
        <v>1190</v>
      </c>
      <c r="N155" t="s">
        <v>1191</v>
      </c>
      <c r="O155" t="s">
        <v>853</v>
      </c>
    </row>
    <row r="156" spans="1:15" x14ac:dyDescent="0.25">
      <c r="A156">
        <v>152</v>
      </c>
      <c r="B156" t="s">
        <v>138</v>
      </c>
      <c r="C156" t="s">
        <v>139</v>
      </c>
      <c r="D156" t="s">
        <v>47</v>
      </c>
      <c r="E156" t="s">
        <v>1002</v>
      </c>
      <c r="H156" t="s">
        <v>41</v>
      </c>
      <c r="I156" t="s">
        <v>1192</v>
      </c>
      <c r="J156" t="s">
        <v>1193</v>
      </c>
      <c r="K156" t="s">
        <v>853</v>
      </c>
      <c r="L156" t="s">
        <v>1194</v>
      </c>
      <c r="M156" t="s">
        <v>1195</v>
      </c>
      <c r="N156" t="s">
        <v>1196</v>
      </c>
      <c r="O156" t="s">
        <v>1197</v>
      </c>
    </row>
    <row r="157" spans="1:15" x14ac:dyDescent="0.25">
      <c r="A157">
        <v>153</v>
      </c>
      <c r="B157" t="s">
        <v>292</v>
      </c>
      <c r="C157" t="s">
        <v>292</v>
      </c>
      <c r="D157" t="s">
        <v>247</v>
      </c>
      <c r="H157" t="s">
        <v>248</v>
      </c>
      <c r="I157" t="s">
        <v>853</v>
      </c>
      <c r="J157" t="s">
        <v>853</v>
      </c>
      <c r="K157" t="s">
        <v>1071</v>
      </c>
      <c r="L157" t="s">
        <v>853</v>
      </c>
      <c r="M157" t="s">
        <v>1198</v>
      </c>
      <c r="N157" t="s">
        <v>853</v>
      </c>
      <c r="O157" t="s">
        <v>853</v>
      </c>
    </row>
    <row r="158" spans="1:15" x14ac:dyDescent="0.25">
      <c r="A158">
        <v>154</v>
      </c>
      <c r="B158" t="s">
        <v>692</v>
      </c>
      <c r="C158" t="s">
        <v>693</v>
      </c>
      <c r="D158" t="s">
        <v>709</v>
      </c>
      <c r="E158" t="s">
        <v>1157</v>
      </c>
      <c r="H158" t="s">
        <v>675</v>
      </c>
      <c r="I158" t="s">
        <v>853</v>
      </c>
      <c r="J158" t="s">
        <v>1199</v>
      </c>
      <c r="K158" t="s">
        <v>853</v>
      </c>
      <c r="L158" t="s">
        <v>853</v>
      </c>
      <c r="M158" t="s">
        <v>853</v>
      </c>
      <c r="N158" t="s">
        <v>853</v>
      </c>
      <c r="O158" t="s">
        <v>853</v>
      </c>
    </row>
    <row r="159" spans="1:15" x14ac:dyDescent="0.25">
      <c r="A159">
        <v>155</v>
      </c>
      <c r="B159" t="s">
        <v>648</v>
      </c>
      <c r="C159" t="s">
        <v>649</v>
      </c>
      <c r="D159" t="s">
        <v>709</v>
      </c>
      <c r="E159" t="s">
        <v>1157</v>
      </c>
      <c r="H159" t="s">
        <v>554</v>
      </c>
      <c r="I159" t="s">
        <v>853</v>
      </c>
      <c r="J159" t="s">
        <v>853</v>
      </c>
      <c r="K159" t="s">
        <v>853</v>
      </c>
      <c r="L159" t="s">
        <v>1200</v>
      </c>
      <c r="M159" t="s">
        <v>874</v>
      </c>
      <c r="N159" t="s">
        <v>873</v>
      </c>
      <c r="O159" t="s">
        <v>853</v>
      </c>
    </row>
    <row r="160" spans="1:15" x14ac:dyDescent="0.25">
      <c r="A160">
        <v>156</v>
      </c>
      <c r="B160" t="s">
        <v>756</v>
      </c>
      <c r="C160" t="s">
        <v>756</v>
      </c>
      <c r="D160" t="s">
        <v>734</v>
      </c>
      <c r="G160" t="s">
        <v>1201</v>
      </c>
      <c r="H160" t="s">
        <v>206</v>
      </c>
      <c r="I160" t="s">
        <v>853</v>
      </c>
      <c r="J160" t="s">
        <v>853</v>
      </c>
      <c r="K160" t="s">
        <v>853</v>
      </c>
      <c r="L160" t="s">
        <v>853</v>
      </c>
      <c r="M160" t="s">
        <v>903</v>
      </c>
      <c r="N160" t="s">
        <v>904</v>
      </c>
      <c r="O160" t="s">
        <v>1202</v>
      </c>
    </row>
    <row r="161" spans="1:15" x14ac:dyDescent="0.25">
      <c r="A161">
        <v>157</v>
      </c>
      <c r="B161" t="s">
        <v>695</v>
      </c>
      <c r="C161" t="s">
        <v>696</v>
      </c>
      <c r="D161" t="s">
        <v>709</v>
      </c>
      <c r="E161" t="s">
        <v>1157</v>
      </c>
      <c r="H161" t="s">
        <v>675</v>
      </c>
      <c r="I161" t="s">
        <v>853</v>
      </c>
      <c r="J161" t="s">
        <v>930</v>
      </c>
      <c r="K161" t="s">
        <v>853</v>
      </c>
      <c r="L161" t="s">
        <v>1203</v>
      </c>
      <c r="M161" t="s">
        <v>1204</v>
      </c>
      <c r="N161" t="s">
        <v>1097</v>
      </c>
      <c r="O161" t="s">
        <v>853</v>
      </c>
    </row>
    <row r="162" spans="1:15" x14ac:dyDescent="0.25">
      <c r="A162">
        <v>158</v>
      </c>
      <c r="B162" t="s">
        <v>699</v>
      </c>
      <c r="C162" t="s">
        <v>700</v>
      </c>
      <c r="D162" t="s">
        <v>709</v>
      </c>
      <c r="E162" t="s">
        <v>1157</v>
      </c>
      <c r="H162" t="s">
        <v>675</v>
      </c>
      <c r="I162" t="s">
        <v>853</v>
      </c>
      <c r="J162" t="s">
        <v>866</v>
      </c>
      <c r="K162" t="s">
        <v>853</v>
      </c>
      <c r="L162" t="s">
        <v>1205</v>
      </c>
      <c r="M162" t="s">
        <v>1206</v>
      </c>
      <c r="N162" t="s">
        <v>1097</v>
      </c>
      <c r="O162" t="s">
        <v>853</v>
      </c>
    </row>
    <row r="163" spans="1:15" x14ac:dyDescent="0.25">
      <c r="A163">
        <v>159</v>
      </c>
      <c r="B163" t="s">
        <v>747</v>
      </c>
      <c r="C163" t="s">
        <v>748</v>
      </c>
      <c r="D163" t="s">
        <v>734</v>
      </c>
      <c r="G163" t="s">
        <v>1207</v>
      </c>
      <c r="H163" t="s">
        <v>48</v>
      </c>
      <c r="I163" t="s">
        <v>853</v>
      </c>
      <c r="J163" t="s">
        <v>853</v>
      </c>
      <c r="K163" t="s">
        <v>853</v>
      </c>
      <c r="L163" t="s">
        <v>853</v>
      </c>
      <c r="M163" t="s">
        <v>853</v>
      </c>
      <c r="N163" t="s">
        <v>853</v>
      </c>
      <c r="O163" t="s">
        <v>1208</v>
      </c>
    </row>
    <row r="164" spans="1:15" x14ac:dyDescent="0.25">
      <c r="A164">
        <v>160</v>
      </c>
      <c r="B164" t="s">
        <v>494</v>
      </c>
      <c r="C164" t="s">
        <v>494</v>
      </c>
      <c r="D164" t="s">
        <v>394</v>
      </c>
      <c r="E164" t="s">
        <v>1124</v>
      </c>
      <c r="H164" t="s">
        <v>21</v>
      </c>
      <c r="I164" t="s">
        <v>853</v>
      </c>
      <c r="J164" t="s">
        <v>904</v>
      </c>
      <c r="K164" t="s">
        <v>853</v>
      </c>
      <c r="L164" t="s">
        <v>1069</v>
      </c>
      <c r="M164" t="s">
        <v>853</v>
      </c>
      <c r="N164" t="s">
        <v>853</v>
      </c>
      <c r="O164" t="s">
        <v>853</v>
      </c>
    </row>
    <row r="165" spans="1:15" x14ac:dyDescent="0.25">
      <c r="A165">
        <v>161</v>
      </c>
      <c r="B165" t="s">
        <v>141</v>
      </c>
      <c r="C165" t="s">
        <v>142</v>
      </c>
      <c r="D165" t="s">
        <v>47</v>
      </c>
      <c r="E165" t="s">
        <v>946</v>
      </c>
      <c r="H165" t="s">
        <v>41</v>
      </c>
      <c r="I165" t="s">
        <v>853</v>
      </c>
      <c r="J165" t="s">
        <v>853</v>
      </c>
      <c r="K165" t="s">
        <v>910</v>
      </c>
      <c r="L165" t="s">
        <v>853</v>
      </c>
      <c r="M165" t="s">
        <v>853</v>
      </c>
      <c r="N165" t="s">
        <v>853</v>
      </c>
      <c r="O165" t="s">
        <v>853</v>
      </c>
    </row>
    <row r="166" spans="1:15" x14ac:dyDescent="0.25">
      <c r="A166">
        <v>162</v>
      </c>
      <c r="B166" t="s">
        <v>144</v>
      </c>
      <c r="C166" t="s">
        <v>145</v>
      </c>
      <c r="D166" t="s">
        <v>47</v>
      </c>
      <c r="E166" t="s">
        <v>1173</v>
      </c>
      <c r="H166" t="s">
        <v>41</v>
      </c>
      <c r="I166" t="s">
        <v>1209</v>
      </c>
      <c r="J166" t="s">
        <v>1210</v>
      </c>
      <c r="K166" t="s">
        <v>853</v>
      </c>
      <c r="L166" t="s">
        <v>1211</v>
      </c>
      <c r="M166" t="s">
        <v>1212</v>
      </c>
      <c r="N166" t="s">
        <v>1213</v>
      </c>
      <c r="O166" t="s">
        <v>1214</v>
      </c>
    </row>
    <row r="167" spans="1:15" x14ac:dyDescent="0.25">
      <c r="A167">
        <v>163</v>
      </c>
      <c r="B167" t="s">
        <v>764</v>
      </c>
      <c r="C167" t="s">
        <v>765</v>
      </c>
      <c r="D167" t="s">
        <v>734</v>
      </c>
      <c r="G167" t="s">
        <v>1014</v>
      </c>
      <c r="H167" t="s">
        <v>89</v>
      </c>
      <c r="I167" t="s">
        <v>853</v>
      </c>
      <c r="J167" t="s">
        <v>932</v>
      </c>
      <c r="K167" t="s">
        <v>853</v>
      </c>
      <c r="L167" t="s">
        <v>1215</v>
      </c>
      <c r="M167" t="s">
        <v>893</v>
      </c>
      <c r="N167" t="s">
        <v>1216</v>
      </c>
      <c r="O167" t="s">
        <v>1217</v>
      </c>
    </row>
    <row r="168" spans="1:15" x14ac:dyDescent="0.25">
      <c r="A168">
        <v>164</v>
      </c>
      <c r="B168" t="s">
        <v>295</v>
      </c>
      <c r="C168" t="s">
        <v>296</v>
      </c>
      <c r="D168" t="s">
        <v>247</v>
      </c>
      <c r="H168" t="s">
        <v>248</v>
      </c>
      <c r="I168" t="s">
        <v>1218</v>
      </c>
      <c r="J168" t="s">
        <v>853</v>
      </c>
      <c r="K168" t="s">
        <v>1219</v>
      </c>
      <c r="L168" t="s">
        <v>873</v>
      </c>
      <c r="M168" t="s">
        <v>853</v>
      </c>
      <c r="N168" t="s">
        <v>853</v>
      </c>
      <c r="O168" t="s">
        <v>853</v>
      </c>
    </row>
    <row r="169" spans="1:15" x14ac:dyDescent="0.25">
      <c r="A169">
        <v>165</v>
      </c>
      <c r="B169" t="s">
        <v>768</v>
      </c>
      <c r="C169" t="s">
        <v>768</v>
      </c>
      <c r="D169" t="s">
        <v>734</v>
      </c>
      <c r="H169" t="s">
        <v>89</v>
      </c>
      <c r="I169" t="s">
        <v>1220</v>
      </c>
      <c r="J169" t="s">
        <v>1221</v>
      </c>
      <c r="K169" t="s">
        <v>1222</v>
      </c>
      <c r="L169" t="s">
        <v>1223</v>
      </c>
      <c r="M169" t="s">
        <v>1224</v>
      </c>
      <c r="N169" t="s">
        <v>1225</v>
      </c>
      <c r="O169" t="s">
        <v>1226</v>
      </c>
    </row>
    <row r="170" spans="1:15" x14ac:dyDescent="0.25">
      <c r="A170">
        <v>166</v>
      </c>
      <c r="B170" t="s">
        <v>819</v>
      </c>
      <c r="C170" t="s">
        <v>819</v>
      </c>
      <c r="D170" t="s">
        <v>734</v>
      </c>
      <c r="H170" t="s">
        <v>675</v>
      </c>
      <c r="I170" t="s">
        <v>1089</v>
      </c>
      <c r="J170" t="s">
        <v>853</v>
      </c>
      <c r="K170" t="s">
        <v>853</v>
      </c>
      <c r="L170" t="s">
        <v>853</v>
      </c>
      <c r="M170" t="s">
        <v>853</v>
      </c>
      <c r="N170" t="s">
        <v>853</v>
      </c>
      <c r="O170" t="s">
        <v>853</v>
      </c>
    </row>
    <row r="171" spans="1:15" x14ac:dyDescent="0.25">
      <c r="A171">
        <v>167</v>
      </c>
      <c r="B171" t="s">
        <v>587</v>
      </c>
      <c r="C171" t="s">
        <v>587</v>
      </c>
      <c r="D171" t="s">
        <v>394</v>
      </c>
      <c r="E171" t="s">
        <v>1227</v>
      </c>
      <c r="H171" t="s">
        <v>554</v>
      </c>
      <c r="I171" t="s">
        <v>853</v>
      </c>
      <c r="J171" t="s">
        <v>853</v>
      </c>
      <c r="K171" t="s">
        <v>853</v>
      </c>
      <c r="L171" t="s">
        <v>853</v>
      </c>
      <c r="M171" t="s">
        <v>1228</v>
      </c>
      <c r="N171" t="s">
        <v>1229</v>
      </c>
      <c r="O171" t="s">
        <v>1230</v>
      </c>
    </row>
    <row r="172" spans="1:15" x14ac:dyDescent="0.25">
      <c r="A172">
        <v>168</v>
      </c>
      <c r="B172" t="s">
        <v>56</v>
      </c>
      <c r="C172" t="s">
        <v>57</v>
      </c>
      <c r="D172" t="s">
        <v>47</v>
      </c>
      <c r="E172" t="s">
        <v>946</v>
      </c>
      <c r="H172" t="s">
        <v>48</v>
      </c>
      <c r="I172" t="s">
        <v>935</v>
      </c>
      <c r="J172" t="s">
        <v>853</v>
      </c>
      <c r="K172" t="s">
        <v>853</v>
      </c>
      <c r="L172" t="s">
        <v>853</v>
      </c>
      <c r="M172" t="s">
        <v>853</v>
      </c>
      <c r="N172" t="s">
        <v>853</v>
      </c>
      <c r="O172" t="s">
        <v>853</v>
      </c>
    </row>
    <row r="173" spans="1:15" x14ac:dyDescent="0.25">
      <c r="A173">
        <v>169</v>
      </c>
      <c r="B173" t="s">
        <v>299</v>
      </c>
      <c r="C173" t="s">
        <v>299</v>
      </c>
      <c r="D173" t="s">
        <v>247</v>
      </c>
      <c r="H173" t="s">
        <v>248</v>
      </c>
      <c r="I173" t="s">
        <v>853</v>
      </c>
      <c r="J173" t="s">
        <v>853</v>
      </c>
      <c r="K173" t="s">
        <v>906</v>
      </c>
      <c r="L173" t="s">
        <v>853</v>
      </c>
      <c r="M173" t="s">
        <v>853</v>
      </c>
      <c r="N173" t="s">
        <v>853</v>
      </c>
      <c r="O173" t="s">
        <v>853</v>
      </c>
    </row>
    <row r="174" spans="1:15" x14ac:dyDescent="0.25">
      <c r="A174">
        <v>170</v>
      </c>
      <c r="B174" t="s">
        <v>522</v>
      </c>
      <c r="C174" t="s">
        <v>523</v>
      </c>
      <c r="D174" t="s">
        <v>394</v>
      </c>
      <c r="E174" t="s">
        <v>1065</v>
      </c>
      <c r="G174" t="s">
        <v>934</v>
      </c>
      <c r="H174" t="s">
        <v>89</v>
      </c>
      <c r="I174" t="s">
        <v>853</v>
      </c>
      <c r="J174" t="s">
        <v>1231</v>
      </c>
      <c r="K174" t="s">
        <v>853</v>
      </c>
      <c r="L174" t="s">
        <v>853</v>
      </c>
      <c r="M174" t="s">
        <v>853</v>
      </c>
      <c r="N174" t="s">
        <v>853</v>
      </c>
      <c r="O174" t="s">
        <v>853</v>
      </c>
    </row>
    <row r="175" spans="1:15" x14ac:dyDescent="0.25">
      <c r="A175">
        <v>171</v>
      </c>
      <c r="B175" t="s">
        <v>663</v>
      </c>
      <c r="C175" t="s">
        <v>664</v>
      </c>
      <c r="D175" t="s">
        <v>709</v>
      </c>
      <c r="E175" t="s">
        <v>1157</v>
      </c>
      <c r="H175" t="s">
        <v>41</v>
      </c>
      <c r="I175" t="s">
        <v>1119</v>
      </c>
      <c r="J175" t="s">
        <v>853</v>
      </c>
      <c r="K175" t="s">
        <v>853</v>
      </c>
      <c r="L175" t="s">
        <v>853</v>
      </c>
      <c r="M175" t="s">
        <v>853</v>
      </c>
      <c r="N175" t="s">
        <v>853</v>
      </c>
      <c r="O175" t="s">
        <v>853</v>
      </c>
    </row>
    <row r="176" spans="1:15" x14ac:dyDescent="0.25">
      <c r="A176">
        <v>172</v>
      </c>
      <c r="B176" t="s">
        <v>498</v>
      </c>
      <c r="C176" t="s">
        <v>498</v>
      </c>
      <c r="D176" t="s">
        <v>394</v>
      </c>
      <c r="E176" t="s">
        <v>1118</v>
      </c>
      <c r="H176" t="s">
        <v>21</v>
      </c>
      <c r="I176" t="s">
        <v>853</v>
      </c>
      <c r="J176" t="s">
        <v>1023</v>
      </c>
      <c r="K176" t="s">
        <v>1232</v>
      </c>
      <c r="L176" t="s">
        <v>1233</v>
      </c>
      <c r="M176" t="s">
        <v>853</v>
      </c>
      <c r="N176" t="s">
        <v>853</v>
      </c>
      <c r="O176" t="s">
        <v>1234</v>
      </c>
    </row>
    <row r="177" spans="1:15" x14ac:dyDescent="0.25">
      <c r="A177">
        <v>173</v>
      </c>
      <c r="B177" t="s">
        <v>776</v>
      </c>
      <c r="C177" t="s">
        <v>777</v>
      </c>
      <c r="D177" t="s">
        <v>734</v>
      </c>
      <c r="H177" t="s">
        <v>241</v>
      </c>
      <c r="I177" t="s">
        <v>853</v>
      </c>
      <c r="J177" t="s">
        <v>853</v>
      </c>
      <c r="K177" t="s">
        <v>853</v>
      </c>
      <c r="L177" t="s">
        <v>853</v>
      </c>
      <c r="M177" t="s">
        <v>853</v>
      </c>
      <c r="N177" t="s">
        <v>853</v>
      </c>
      <c r="O177" t="s">
        <v>941</v>
      </c>
    </row>
    <row r="178" spans="1:15" x14ac:dyDescent="0.25">
      <c r="A178">
        <v>174</v>
      </c>
      <c r="B178" t="s">
        <v>338</v>
      </c>
      <c r="C178" t="s">
        <v>339</v>
      </c>
      <c r="D178" t="s">
        <v>247</v>
      </c>
      <c r="H178" t="s">
        <v>313</v>
      </c>
      <c r="I178" t="s">
        <v>945</v>
      </c>
      <c r="J178" t="s">
        <v>853</v>
      </c>
      <c r="K178" t="s">
        <v>1235</v>
      </c>
      <c r="L178" t="s">
        <v>853</v>
      </c>
      <c r="M178" t="s">
        <v>853</v>
      </c>
      <c r="N178" t="s">
        <v>853</v>
      </c>
      <c r="O178" t="s">
        <v>853</v>
      </c>
    </row>
    <row r="179" spans="1:15" x14ac:dyDescent="0.25">
      <c r="A179">
        <v>175</v>
      </c>
      <c r="B179" t="s">
        <v>622</v>
      </c>
      <c r="C179" t="s">
        <v>623</v>
      </c>
      <c r="D179" t="s">
        <v>394</v>
      </c>
      <c r="E179" t="s">
        <v>996</v>
      </c>
      <c r="H179" t="s">
        <v>41</v>
      </c>
      <c r="I179" t="s">
        <v>853</v>
      </c>
      <c r="J179" t="s">
        <v>853</v>
      </c>
      <c r="K179" t="s">
        <v>853</v>
      </c>
      <c r="L179" t="s">
        <v>933</v>
      </c>
      <c r="M179" t="s">
        <v>853</v>
      </c>
      <c r="N179" t="s">
        <v>893</v>
      </c>
      <c r="O179" t="s">
        <v>1115</v>
      </c>
    </row>
    <row r="180" spans="1:15" x14ac:dyDescent="0.25">
      <c r="A180">
        <v>176</v>
      </c>
      <c r="B180" t="s">
        <v>526</v>
      </c>
      <c r="C180" t="s">
        <v>527</v>
      </c>
      <c r="D180" t="s">
        <v>394</v>
      </c>
      <c r="E180" t="s">
        <v>880</v>
      </c>
      <c r="H180" t="s">
        <v>89</v>
      </c>
      <c r="I180" t="s">
        <v>853</v>
      </c>
      <c r="J180" t="s">
        <v>853</v>
      </c>
      <c r="K180" t="s">
        <v>853</v>
      </c>
      <c r="L180" t="s">
        <v>1144</v>
      </c>
      <c r="M180" t="s">
        <v>853</v>
      </c>
      <c r="N180" t="s">
        <v>853</v>
      </c>
      <c r="O180" t="s">
        <v>955</v>
      </c>
    </row>
    <row r="181" spans="1:15" x14ac:dyDescent="0.25">
      <c r="A181">
        <v>177</v>
      </c>
      <c r="B181" t="s">
        <v>500</v>
      </c>
      <c r="C181" t="s">
        <v>501</v>
      </c>
      <c r="D181" t="s">
        <v>394</v>
      </c>
      <c r="E181" t="s">
        <v>1236</v>
      </c>
      <c r="H181" t="s">
        <v>21</v>
      </c>
      <c r="I181" t="s">
        <v>853</v>
      </c>
      <c r="J181" t="s">
        <v>1089</v>
      </c>
      <c r="K181" t="s">
        <v>1237</v>
      </c>
      <c r="L181" t="s">
        <v>853</v>
      </c>
      <c r="M181" t="s">
        <v>853</v>
      </c>
      <c r="N181" t="s">
        <v>853</v>
      </c>
      <c r="O181" t="s">
        <v>853</v>
      </c>
    </row>
    <row r="182" spans="1:15" x14ac:dyDescent="0.25">
      <c r="A182">
        <v>178</v>
      </c>
      <c r="B182" t="s">
        <v>821</v>
      </c>
      <c r="C182" t="s">
        <v>821</v>
      </c>
      <c r="D182" t="s">
        <v>734</v>
      </c>
      <c r="H182" t="s">
        <v>675</v>
      </c>
      <c r="I182" t="s">
        <v>904</v>
      </c>
      <c r="J182" t="s">
        <v>853</v>
      </c>
      <c r="K182" t="s">
        <v>853</v>
      </c>
      <c r="L182" t="s">
        <v>853</v>
      </c>
      <c r="M182" t="s">
        <v>853</v>
      </c>
      <c r="N182" t="s">
        <v>853</v>
      </c>
      <c r="O182" t="s">
        <v>853</v>
      </c>
    </row>
    <row r="183" spans="1:15" x14ac:dyDescent="0.25">
      <c r="A183">
        <v>179</v>
      </c>
      <c r="B183" t="s">
        <v>426</v>
      </c>
      <c r="C183" t="s">
        <v>427</v>
      </c>
      <c r="D183" t="s">
        <v>394</v>
      </c>
      <c r="E183" t="s">
        <v>1227</v>
      </c>
      <c r="G183" t="s">
        <v>1238</v>
      </c>
      <c r="H183" t="s">
        <v>48</v>
      </c>
      <c r="I183" t="s">
        <v>853</v>
      </c>
      <c r="J183" t="s">
        <v>853</v>
      </c>
      <c r="K183" t="s">
        <v>853</v>
      </c>
      <c r="L183" t="s">
        <v>853</v>
      </c>
      <c r="M183" t="s">
        <v>853</v>
      </c>
      <c r="N183" t="s">
        <v>853</v>
      </c>
      <c r="O183" t="s">
        <v>930</v>
      </c>
    </row>
    <row r="184" spans="1:15" x14ac:dyDescent="0.25">
      <c r="A184">
        <v>180</v>
      </c>
      <c r="B184" t="s">
        <v>302</v>
      </c>
      <c r="C184" t="s">
        <v>303</v>
      </c>
      <c r="D184" t="s">
        <v>247</v>
      </c>
      <c r="H184" t="s">
        <v>248</v>
      </c>
      <c r="I184" t="s">
        <v>853</v>
      </c>
      <c r="J184" t="s">
        <v>853</v>
      </c>
      <c r="K184" t="s">
        <v>1239</v>
      </c>
      <c r="L184" t="s">
        <v>853</v>
      </c>
      <c r="M184" t="s">
        <v>853</v>
      </c>
      <c r="N184" t="s">
        <v>853</v>
      </c>
      <c r="O184" t="s">
        <v>853</v>
      </c>
    </row>
    <row r="185" spans="1:15" x14ac:dyDescent="0.25">
      <c r="A185">
        <v>181</v>
      </c>
      <c r="B185" t="s">
        <v>531</v>
      </c>
      <c r="C185" t="s">
        <v>532</v>
      </c>
      <c r="D185" t="s">
        <v>394</v>
      </c>
      <c r="E185" t="s">
        <v>1118</v>
      </c>
      <c r="G185" t="s">
        <v>934</v>
      </c>
      <c r="H185" t="s">
        <v>89</v>
      </c>
      <c r="I185" t="s">
        <v>853</v>
      </c>
      <c r="J185" t="s">
        <v>1240</v>
      </c>
      <c r="K185" t="s">
        <v>853</v>
      </c>
      <c r="L185" t="s">
        <v>853</v>
      </c>
      <c r="M185" t="s">
        <v>853</v>
      </c>
      <c r="N185" t="s">
        <v>853</v>
      </c>
      <c r="O185" t="s">
        <v>853</v>
      </c>
    </row>
    <row r="186" spans="1:15" x14ac:dyDescent="0.25">
      <c r="A186">
        <v>182</v>
      </c>
      <c r="B186" t="s">
        <v>590</v>
      </c>
      <c r="C186" t="s">
        <v>590</v>
      </c>
      <c r="D186" t="s">
        <v>394</v>
      </c>
      <c r="E186" t="s">
        <v>1241</v>
      </c>
      <c r="H186" t="s">
        <v>554</v>
      </c>
      <c r="I186" t="s">
        <v>853</v>
      </c>
      <c r="J186" t="s">
        <v>1242</v>
      </c>
      <c r="K186" t="s">
        <v>1004</v>
      </c>
      <c r="L186" t="s">
        <v>1243</v>
      </c>
      <c r="M186" t="s">
        <v>1244</v>
      </c>
      <c r="N186" t="s">
        <v>1245</v>
      </c>
      <c r="O186" t="s">
        <v>1246</v>
      </c>
    </row>
    <row r="187" spans="1:15" x14ac:dyDescent="0.25">
      <c r="A187">
        <v>183</v>
      </c>
      <c r="B187" t="s">
        <v>149</v>
      </c>
      <c r="C187" t="s">
        <v>150</v>
      </c>
      <c r="D187" t="s">
        <v>47</v>
      </c>
      <c r="E187" t="s">
        <v>946</v>
      </c>
      <c r="H187" t="s">
        <v>41</v>
      </c>
      <c r="I187" t="s">
        <v>1247</v>
      </c>
      <c r="J187" t="s">
        <v>1089</v>
      </c>
      <c r="K187" t="s">
        <v>1248</v>
      </c>
      <c r="L187" t="s">
        <v>1061</v>
      </c>
      <c r="M187" t="s">
        <v>853</v>
      </c>
      <c r="N187" t="s">
        <v>853</v>
      </c>
      <c r="O187" t="s">
        <v>1249</v>
      </c>
    </row>
    <row r="188" spans="1:15" x14ac:dyDescent="0.25">
      <c r="A188">
        <v>184</v>
      </c>
      <c r="B188" t="s">
        <v>651</v>
      </c>
      <c r="C188" t="s">
        <v>651</v>
      </c>
      <c r="D188" t="s">
        <v>709</v>
      </c>
      <c r="E188" t="s">
        <v>1250</v>
      </c>
      <c r="H188" t="s">
        <v>554</v>
      </c>
      <c r="I188" t="s">
        <v>903</v>
      </c>
      <c r="J188" t="s">
        <v>853</v>
      </c>
      <c r="K188" t="s">
        <v>853</v>
      </c>
      <c r="L188" t="s">
        <v>853</v>
      </c>
      <c r="M188" t="s">
        <v>873</v>
      </c>
      <c r="N188" t="s">
        <v>853</v>
      </c>
      <c r="O188" t="s">
        <v>853</v>
      </c>
    </row>
    <row r="189" spans="1:15" x14ac:dyDescent="0.25">
      <c r="A189">
        <v>185</v>
      </c>
      <c r="B189" t="s">
        <v>702</v>
      </c>
      <c r="C189" t="s">
        <v>703</v>
      </c>
      <c r="D189" t="s">
        <v>709</v>
      </c>
      <c r="E189" t="s">
        <v>1250</v>
      </c>
      <c r="H189" t="s">
        <v>675</v>
      </c>
      <c r="I189" t="s">
        <v>853</v>
      </c>
      <c r="J189" t="s">
        <v>853</v>
      </c>
      <c r="K189" t="s">
        <v>1251</v>
      </c>
      <c r="L189" t="s">
        <v>853</v>
      </c>
      <c r="M189" t="s">
        <v>853</v>
      </c>
      <c r="N189" t="s">
        <v>853</v>
      </c>
      <c r="O189" t="s">
        <v>853</v>
      </c>
    </row>
    <row r="190" spans="1:15" x14ac:dyDescent="0.25">
      <c r="A190">
        <v>186</v>
      </c>
      <c r="B190" t="s">
        <v>154</v>
      </c>
      <c r="C190" t="s">
        <v>155</v>
      </c>
      <c r="D190" t="s">
        <v>47</v>
      </c>
      <c r="E190" t="s">
        <v>946</v>
      </c>
      <c r="H190" t="s">
        <v>41</v>
      </c>
      <c r="I190" t="s">
        <v>853</v>
      </c>
      <c r="J190" t="s">
        <v>853</v>
      </c>
      <c r="K190" t="s">
        <v>1252</v>
      </c>
      <c r="L190" t="s">
        <v>853</v>
      </c>
      <c r="M190" t="s">
        <v>853</v>
      </c>
      <c r="N190" t="s">
        <v>853</v>
      </c>
      <c r="O190" t="s">
        <v>853</v>
      </c>
    </row>
    <row r="191" spans="1:15" x14ac:dyDescent="0.25">
      <c r="A191">
        <v>187</v>
      </c>
      <c r="B191" t="s">
        <v>307</v>
      </c>
      <c r="C191" t="s">
        <v>308</v>
      </c>
      <c r="D191" t="s">
        <v>247</v>
      </c>
      <c r="H191" t="s">
        <v>248</v>
      </c>
      <c r="I191" t="s">
        <v>853</v>
      </c>
      <c r="J191" t="s">
        <v>853</v>
      </c>
      <c r="K191" t="s">
        <v>1253</v>
      </c>
      <c r="L191" t="s">
        <v>853</v>
      </c>
      <c r="M191" t="s">
        <v>853</v>
      </c>
      <c r="N191" t="s">
        <v>853</v>
      </c>
      <c r="O191" t="s">
        <v>853</v>
      </c>
    </row>
    <row r="192" spans="1:15" x14ac:dyDescent="0.25">
      <c r="A192">
        <v>188</v>
      </c>
      <c r="B192" t="s">
        <v>815</v>
      </c>
      <c r="C192" t="s">
        <v>815</v>
      </c>
      <c r="D192" t="s">
        <v>734</v>
      </c>
      <c r="H192" t="s">
        <v>41</v>
      </c>
      <c r="I192" t="s">
        <v>937</v>
      </c>
      <c r="J192" t="s">
        <v>1139</v>
      </c>
      <c r="K192" t="s">
        <v>1073</v>
      </c>
      <c r="L192" t="s">
        <v>938</v>
      </c>
      <c r="M192" t="s">
        <v>853</v>
      </c>
      <c r="N192" t="s">
        <v>853</v>
      </c>
      <c r="O192" t="s">
        <v>853</v>
      </c>
    </row>
    <row r="193" spans="1:15" x14ac:dyDescent="0.25">
      <c r="A193">
        <v>189</v>
      </c>
      <c r="B193" t="s">
        <v>547</v>
      </c>
      <c r="C193" t="s">
        <v>548</v>
      </c>
      <c r="D193" t="s">
        <v>394</v>
      </c>
      <c r="E193" t="s">
        <v>1065</v>
      </c>
      <c r="H193" t="s">
        <v>545</v>
      </c>
      <c r="I193" t="s">
        <v>1254</v>
      </c>
      <c r="J193" t="s">
        <v>853</v>
      </c>
      <c r="K193" t="s">
        <v>853</v>
      </c>
      <c r="L193" t="s">
        <v>853</v>
      </c>
      <c r="M193" t="s">
        <v>853</v>
      </c>
      <c r="N193" t="s">
        <v>853</v>
      </c>
      <c r="O193" t="s">
        <v>853</v>
      </c>
    </row>
    <row r="194" spans="1:15" x14ac:dyDescent="0.25">
      <c r="A194">
        <v>190</v>
      </c>
      <c r="B194" t="s">
        <v>594</v>
      </c>
      <c r="C194" t="s">
        <v>595</v>
      </c>
      <c r="D194" t="s">
        <v>394</v>
      </c>
      <c r="E194" t="s">
        <v>1255</v>
      </c>
      <c r="H194" t="s">
        <v>554</v>
      </c>
      <c r="I194" t="s">
        <v>853</v>
      </c>
      <c r="J194" t="s">
        <v>853</v>
      </c>
      <c r="K194" t="s">
        <v>1256</v>
      </c>
      <c r="L194" t="s">
        <v>1257</v>
      </c>
      <c r="M194" t="s">
        <v>1258</v>
      </c>
      <c r="N194" t="s">
        <v>1259</v>
      </c>
      <c r="O194" t="s">
        <v>1260</v>
      </c>
    </row>
    <row r="195" spans="1:15" x14ac:dyDescent="0.25">
      <c r="A195">
        <v>191</v>
      </c>
      <c r="B195" t="s">
        <v>536</v>
      </c>
      <c r="C195" t="s">
        <v>537</v>
      </c>
      <c r="D195" t="s">
        <v>394</v>
      </c>
      <c r="E195" t="s">
        <v>1227</v>
      </c>
      <c r="G195" t="s">
        <v>934</v>
      </c>
      <c r="H195" t="s">
        <v>89</v>
      </c>
      <c r="I195" t="s">
        <v>853</v>
      </c>
      <c r="J195" t="s">
        <v>1261</v>
      </c>
      <c r="K195" t="s">
        <v>853</v>
      </c>
      <c r="L195" t="s">
        <v>853</v>
      </c>
      <c r="M195" t="s">
        <v>853</v>
      </c>
      <c r="N195" t="s">
        <v>853</v>
      </c>
      <c r="O195" t="s">
        <v>853</v>
      </c>
    </row>
    <row r="196" spans="1:15" x14ac:dyDescent="0.25">
      <c r="A196">
        <v>192</v>
      </c>
      <c r="B196" t="s">
        <v>341</v>
      </c>
      <c r="C196" t="s">
        <v>342</v>
      </c>
      <c r="D196" t="s">
        <v>247</v>
      </c>
      <c r="H196" t="s">
        <v>343</v>
      </c>
      <c r="I196" t="s">
        <v>910</v>
      </c>
      <c r="J196" t="s">
        <v>853</v>
      </c>
      <c r="K196" t="s">
        <v>853</v>
      </c>
      <c r="L196" t="s">
        <v>853</v>
      </c>
      <c r="M196" t="s">
        <v>853</v>
      </c>
      <c r="N196" t="s">
        <v>853</v>
      </c>
      <c r="O196" t="s">
        <v>853</v>
      </c>
    </row>
    <row r="197" spans="1:15" x14ac:dyDescent="0.25">
      <c r="A197">
        <v>193</v>
      </c>
      <c r="B197" t="s">
        <v>598</v>
      </c>
      <c r="C197" t="s">
        <v>598</v>
      </c>
      <c r="D197" t="s">
        <v>394</v>
      </c>
      <c r="E197" t="s">
        <v>1262</v>
      </c>
      <c r="H197" t="s">
        <v>554</v>
      </c>
      <c r="I197" t="s">
        <v>853</v>
      </c>
      <c r="J197" t="s">
        <v>1263</v>
      </c>
      <c r="K197" t="s">
        <v>1264</v>
      </c>
      <c r="L197" t="s">
        <v>1053</v>
      </c>
      <c r="M197" t="s">
        <v>853</v>
      </c>
      <c r="N197" t="s">
        <v>1265</v>
      </c>
      <c r="O197" t="s">
        <v>1266</v>
      </c>
    </row>
    <row r="198" spans="1:15" x14ac:dyDescent="0.25">
      <c r="A198">
        <v>194</v>
      </c>
      <c r="B198" t="s">
        <v>715</v>
      </c>
      <c r="C198" t="s">
        <v>716</v>
      </c>
      <c r="D198" t="s">
        <v>709</v>
      </c>
      <c r="E198" t="s">
        <v>983</v>
      </c>
      <c r="H198" t="s">
        <v>21</v>
      </c>
      <c r="I198" t="s">
        <v>1121</v>
      </c>
      <c r="J198" t="s">
        <v>853</v>
      </c>
      <c r="K198" t="s">
        <v>1115</v>
      </c>
      <c r="L198" t="s">
        <v>853</v>
      </c>
      <c r="M198" t="s">
        <v>853</v>
      </c>
      <c r="N198" t="s">
        <v>853</v>
      </c>
      <c r="O198" t="s">
        <v>853</v>
      </c>
    </row>
    <row r="199" spans="1:15" x14ac:dyDescent="0.25">
      <c r="A199">
        <v>195</v>
      </c>
      <c r="B199" t="s">
        <v>61</v>
      </c>
      <c r="C199" t="s">
        <v>62</v>
      </c>
      <c r="D199" t="s">
        <v>47</v>
      </c>
      <c r="E199" t="s">
        <v>1002</v>
      </c>
      <c r="H199" t="s">
        <v>48</v>
      </c>
      <c r="I199" t="s">
        <v>853</v>
      </c>
      <c r="J199" t="s">
        <v>853</v>
      </c>
      <c r="K199" t="s">
        <v>853</v>
      </c>
      <c r="L199" t="s">
        <v>853</v>
      </c>
      <c r="M199" t="s">
        <v>900</v>
      </c>
      <c r="N199" t="s">
        <v>853</v>
      </c>
      <c r="O199" t="s">
        <v>853</v>
      </c>
    </row>
    <row r="200" spans="1:15" x14ac:dyDescent="0.25">
      <c r="A200">
        <v>196</v>
      </c>
      <c r="B200" t="s">
        <v>158</v>
      </c>
      <c r="C200" t="s">
        <v>159</v>
      </c>
      <c r="D200" t="s">
        <v>47</v>
      </c>
      <c r="E200" t="s">
        <v>1002</v>
      </c>
      <c r="H200" t="s">
        <v>41</v>
      </c>
      <c r="I200" t="s">
        <v>853</v>
      </c>
      <c r="J200" t="s">
        <v>853</v>
      </c>
      <c r="K200" t="s">
        <v>853</v>
      </c>
      <c r="L200" t="s">
        <v>853</v>
      </c>
      <c r="M200" t="s">
        <v>1267</v>
      </c>
      <c r="N200" t="s">
        <v>1268</v>
      </c>
      <c r="O200" t="s">
        <v>1269</v>
      </c>
    </row>
    <row r="201" spans="1:15" x14ac:dyDescent="0.25">
      <c r="A201">
        <v>197</v>
      </c>
      <c r="B201" t="s">
        <v>162</v>
      </c>
      <c r="C201" t="s">
        <v>163</v>
      </c>
      <c r="D201" t="s">
        <v>47</v>
      </c>
      <c r="E201" t="s">
        <v>946</v>
      </c>
      <c r="H201" t="s">
        <v>41</v>
      </c>
      <c r="I201" t="s">
        <v>853</v>
      </c>
      <c r="J201" t="s">
        <v>853</v>
      </c>
      <c r="K201" t="s">
        <v>1270</v>
      </c>
      <c r="L201" t="s">
        <v>853</v>
      </c>
      <c r="M201" t="s">
        <v>853</v>
      </c>
      <c r="N201" t="s">
        <v>853</v>
      </c>
      <c r="O201" t="s">
        <v>853</v>
      </c>
    </row>
    <row r="202" spans="1:15" x14ac:dyDescent="0.25">
      <c r="A202">
        <v>198</v>
      </c>
      <c r="B202" t="s">
        <v>165</v>
      </c>
      <c r="C202" t="s">
        <v>166</v>
      </c>
      <c r="D202" t="s">
        <v>47</v>
      </c>
      <c r="E202" t="s">
        <v>946</v>
      </c>
      <c r="H202" t="s">
        <v>41</v>
      </c>
      <c r="I202" t="s">
        <v>853</v>
      </c>
      <c r="J202" t="s">
        <v>853</v>
      </c>
      <c r="K202" t="s">
        <v>1271</v>
      </c>
      <c r="L202" t="s">
        <v>853</v>
      </c>
      <c r="M202" t="s">
        <v>853</v>
      </c>
      <c r="N202" t="s">
        <v>853</v>
      </c>
      <c r="O202" t="s">
        <v>853</v>
      </c>
    </row>
    <row r="203" spans="1:15" x14ac:dyDescent="0.25">
      <c r="I203"/>
      <c r="J203"/>
      <c r="K203"/>
      <c r="L203"/>
      <c r="M203"/>
      <c r="N203"/>
      <c r="O203"/>
    </row>
    <row r="204" spans="1:15" x14ac:dyDescent="0.25">
      <c r="I204"/>
      <c r="J204"/>
      <c r="K204"/>
      <c r="L204"/>
      <c r="M204"/>
      <c r="N204"/>
      <c r="O204"/>
    </row>
    <row r="205" spans="1:15" x14ac:dyDescent="0.25">
      <c r="I205"/>
      <c r="J205"/>
      <c r="K205"/>
      <c r="L205"/>
      <c r="M205"/>
      <c r="N205"/>
      <c r="O205"/>
    </row>
    <row r="206" spans="1:15" x14ac:dyDescent="0.25">
      <c r="I206"/>
      <c r="J206"/>
      <c r="K206"/>
      <c r="L206"/>
      <c r="M206"/>
      <c r="N206"/>
      <c r="O206"/>
    </row>
    <row r="207" spans="1:15" x14ac:dyDescent="0.25">
      <c r="I207"/>
      <c r="J207"/>
      <c r="K207"/>
      <c r="L207"/>
      <c r="M207"/>
      <c r="N207"/>
      <c r="O207"/>
    </row>
    <row r="208" spans="1:15" x14ac:dyDescent="0.25">
      <c r="I208"/>
      <c r="J208"/>
      <c r="K208"/>
      <c r="L208"/>
      <c r="M208"/>
      <c r="N208"/>
      <c r="O208"/>
    </row>
    <row r="209" customFormat="1" x14ac:dyDescent="0.25"/>
    <row r="210" customFormat="1" x14ac:dyDescent="0.25"/>
    <row r="211" customFormat="1" x14ac:dyDescent="0.25"/>
    <row r="212" customFormat="1" x14ac:dyDescent="0.25"/>
  </sheetData>
  <mergeCells count="2">
    <mergeCell ref="A2:O2"/>
    <mergeCell ref="I3:O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FD010-FDC3-4043-A972-56C46E15AE27}">
  <dimension ref="A1:K39"/>
  <sheetViews>
    <sheetView zoomScaleNormal="100" workbookViewId="0">
      <selection activeCell="B1" sqref="B1:K1"/>
    </sheetView>
  </sheetViews>
  <sheetFormatPr defaultColWidth="8.7109375" defaultRowHeight="15" x14ac:dyDescent="0.25"/>
  <cols>
    <col min="1" max="1" width="8.7109375" style="63"/>
    <col min="2" max="2" width="67.85546875" style="63" customWidth="1"/>
    <col min="3" max="3" width="16" style="63" customWidth="1"/>
    <col min="4" max="4" width="15.7109375" style="63" customWidth="1"/>
    <col min="5" max="5" width="15.42578125" style="63" customWidth="1"/>
    <col min="6" max="6" width="14.42578125" style="63" customWidth="1"/>
    <col min="7" max="7" width="16.85546875" style="63" customWidth="1"/>
    <col min="8" max="8" width="15.5703125" style="63" customWidth="1"/>
    <col min="9" max="9" width="18" style="63" customWidth="1"/>
    <col min="10" max="10" width="24.85546875" style="63" bestFit="1" customWidth="1"/>
    <col min="11" max="11" width="9.5703125" style="63" customWidth="1"/>
    <col min="12" max="12" width="13.42578125" style="63" customWidth="1"/>
    <col min="13" max="16384" width="8.7109375" style="63"/>
  </cols>
  <sheetData>
    <row r="1" spans="1:11" ht="39.950000000000003" customHeight="1" thickBot="1" x14ac:dyDescent="0.3">
      <c r="A1" s="61"/>
      <c r="B1" s="62" t="s">
        <v>5030</v>
      </c>
      <c r="C1" s="62"/>
      <c r="D1" s="62"/>
      <c r="E1" s="62"/>
      <c r="F1" s="62"/>
      <c r="G1" s="62"/>
      <c r="H1" s="62"/>
      <c r="I1" s="62"/>
      <c r="J1" s="62"/>
      <c r="K1" s="62"/>
    </row>
    <row r="2" spans="1:11" ht="47.25" x14ac:dyDescent="0.25">
      <c r="A2" s="64"/>
      <c r="B2" s="65" t="s">
        <v>1272</v>
      </c>
      <c r="C2" s="66" t="s">
        <v>4912</v>
      </c>
      <c r="D2" s="66" t="s">
        <v>4913</v>
      </c>
      <c r="E2" s="66" t="s">
        <v>4914</v>
      </c>
      <c r="F2" s="66" t="s">
        <v>4915</v>
      </c>
      <c r="G2" s="66" t="s">
        <v>4916</v>
      </c>
      <c r="H2" s="66" t="s">
        <v>4917</v>
      </c>
      <c r="I2" s="66" t="s">
        <v>4918</v>
      </c>
      <c r="J2" s="66" t="s">
        <v>4919</v>
      </c>
      <c r="K2" s="67" t="s">
        <v>4920</v>
      </c>
    </row>
    <row r="3" spans="1:11" ht="18" customHeight="1" x14ac:dyDescent="0.25">
      <c r="A3" s="68" t="s">
        <v>4901</v>
      </c>
      <c r="B3" s="69" t="s">
        <v>96</v>
      </c>
      <c r="C3" s="70" t="s">
        <v>4921</v>
      </c>
      <c r="D3" s="71" t="s">
        <v>853</v>
      </c>
      <c r="E3" s="71" t="s">
        <v>853</v>
      </c>
      <c r="F3" s="71" t="s">
        <v>853</v>
      </c>
      <c r="G3" s="71" t="s">
        <v>853</v>
      </c>
      <c r="H3" s="71" t="s">
        <v>853</v>
      </c>
      <c r="I3" s="70" t="s">
        <v>4922</v>
      </c>
      <c r="J3" s="72" t="s">
        <v>4902</v>
      </c>
      <c r="K3" s="70">
        <v>1</v>
      </c>
    </row>
    <row r="4" spans="1:11" ht="18" customHeight="1" x14ac:dyDescent="0.25">
      <c r="A4" s="73" t="s">
        <v>4923</v>
      </c>
      <c r="B4" s="74" t="s">
        <v>4924</v>
      </c>
      <c r="C4" s="66" t="s">
        <v>853</v>
      </c>
      <c r="D4" s="66" t="s">
        <v>853</v>
      </c>
      <c r="E4" s="66" t="s">
        <v>853</v>
      </c>
      <c r="F4" s="66" t="s">
        <v>853</v>
      </c>
      <c r="G4" s="66" t="s">
        <v>853</v>
      </c>
      <c r="H4" s="65" t="s">
        <v>4925</v>
      </c>
      <c r="I4" s="66" t="s">
        <v>853</v>
      </c>
      <c r="J4" s="75" t="s">
        <v>4902</v>
      </c>
      <c r="K4" s="65">
        <v>2</v>
      </c>
    </row>
    <row r="5" spans="1:11" ht="18" customHeight="1" x14ac:dyDescent="0.25">
      <c r="A5" s="73"/>
      <c r="B5" s="76" t="s">
        <v>4904</v>
      </c>
      <c r="C5" s="65" t="s">
        <v>4926</v>
      </c>
      <c r="D5" s="66" t="s">
        <v>4927</v>
      </c>
      <c r="E5" s="66" t="s">
        <v>4928</v>
      </c>
      <c r="F5" s="65" t="s">
        <v>4929</v>
      </c>
      <c r="G5" s="65" t="s">
        <v>4930</v>
      </c>
      <c r="H5" s="65" t="s">
        <v>1053</v>
      </c>
      <c r="I5" s="65" t="s">
        <v>4931</v>
      </c>
      <c r="J5" s="65" t="s">
        <v>4903</v>
      </c>
      <c r="K5" s="65">
        <v>1</v>
      </c>
    </row>
    <row r="6" spans="1:11" ht="18" customHeight="1" x14ac:dyDescent="0.25">
      <c r="A6" s="73"/>
      <c r="B6" s="76" t="s">
        <v>4932</v>
      </c>
      <c r="C6" s="65" t="s">
        <v>4933</v>
      </c>
      <c r="D6" s="65" t="s">
        <v>4934</v>
      </c>
      <c r="E6" s="65" t="s">
        <v>4935</v>
      </c>
      <c r="F6" s="65" t="s">
        <v>4936</v>
      </c>
      <c r="G6" s="65" t="s">
        <v>4937</v>
      </c>
      <c r="H6" s="66" t="s">
        <v>853</v>
      </c>
      <c r="I6" s="66" t="s">
        <v>853</v>
      </c>
      <c r="J6" s="65" t="s">
        <v>4903</v>
      </c>
      <c r="K6" s="65">
        <v>4</v>
      </c>
    </row>
    <row r="7" spans="1:11" ht="18" customHeight="1" x14ac:dyDescent="0.25">
      <c r="A7" s="73"/>
      <c r="B7" s="74" t="s">
        <v>4938</v>
      </c>
      <c r="C7" s="65" t="s">
        <v>4939</v>
      </c>
      <c r="D7" s="65" t="s">
        <v>4940</v>
      </c>
      <c r="E7" s="65" t="s">
        <v>4941</v>
      </c>
      <c r="F7" s="65" t="s">
        <v>4942</v>
      </c>
      <c r="G7" s="65" t="s">
        <v>4943</v>
      </c>
      <c r="H7" s="65" t="s">
        <v>4944</v>
      </c>
      <c r="I7" s="66" t="s">
        <v>853</v>
      </c>
      <c r="J7" s="66" t="s">
        <v>4945</v>
      </c>
      <c r="K7" s="65">
        <v>6</v>
      </c>
    </row>
    <row r="8" spans="1:11" ht="18" customHeight="1" x14ac:dyDescent="0.25">
      <c r="A8" s="73"/>
      <c r="B8" s="76" t="s">
        <v>4946</v>
      </c>
      <c r="C8" s="66" t="s">
        <v>853</v>
      </c>
      <c r="D8" s="65" t="s">
        <v>4947</v>
      </c>
      <c r="E8" s="65" t="s">
        <v>4948</v>
      </c>
      <c r="F8" s="66" t="s">
        <v>853</v>
      </c>
      <c r="G8" s="66" t="s">
        <v>853</v>
      </c>
      <c r="H8" s="66" t="s">
        <v>853</v>
      </c>
      <c r="I8" s="66" t="s">
        <v>853</v>
      </c>
      <c r="J8" s="66" t="s">
        <v>61</v>
      </c>
      <c r="K8" s="65">
        <v>7</v>
      </c>
    </row>
    <row r="9" spans="1:11" ht="18" customHeight="1" x14ac:dyDescent="0.25">
      <c r="A9" s="73"/>
      <c r="B9" s="76" t="s">
        <v>4949</v>
      </c>
      <c r="C9" s="66" t="s">
        <v>853</v>
      </c>
      <c r="D9" s="65" t="s">
        <v>4950</v>
      </c>
      <c r="E9" s="65" t="s">
        <v>4951</v>
      </c>
      <c r="F9" s="65" t="s">
        <v>4952</v>
      </c>
      <c r="G9" s="66" t="s">
        <v>853</v>
      </c>
      <c r="H9" s="66" t="s">
        <v>853</v>
      </c>
      <c r="I9" s="66" t="s">
        <v>853</v>
      </c>
      <c r="J9" s="66" t="s">
        <v>4906</v>
      </c>
      <c r="K9" s="65">
        <v>8</v>
      </c>
    </row>
    <row r="10" spans="1:11" ht="18" customHeight="1" x14ac:dyDescent="0.25">
      <c r="A10" s="73"/>
      <c r="B10" s="77" t="s">
        <v>4953</v>
      </c>
      <c r="C10" s="66" t="s">
        <v>853</v>
      </c>
      <c r="D10" s="66" t="s">
        <v>853</v>
      </c>
      <c r="E10" s="66" t="s">
        <v>853</v>
      </c>
      <c r="F10" s="66" t="s">
        <v>853</v>
      </c>
      <c r="G10" s="65" t="s">
        <v>4954</v>
      </c>
      <c r="H10" s="66" t="s">
        <v>853</v>
      </c>
      <c r="I10" s="65" t="s">
        <v>4955</v>
      </c>
      <c r="J10" s="66" t="s">
        <v>4956</v>
      </c>
      <c r="K10" s="65">
        <v>1</v>
      </c>
    </row>
    <row r="11" spans="1:11" ht="18" customHeight="1" x14ac:dyDescent="0.25">
      <c r="A11" s="73"/>
      <c r="B11" s="76" t="s">
        <v>4905</v>
      </c>
      <c r="C11" s="65" t="s">
        <v>4957</v>
      </c>
      <c r="D11" s="66" t="s">
        <v>853</v>
      </c>
      <c r="E11" s="66" t="s">
        <v>853</v>
      </c>
      <c r="F11" s="66" t="s">
        <v>853</v>
      </c>
      <c r="G11" s="66" t="s">
        <v>853</v>
      </c>
      <c r="H11" s="66" t="s">
        <v>853</v>
      </c>
      <c r="I11" s="65" t="s">
        <v>4958</v>
      </c>
      <c r="J11" s="66" t="s">
        <v>4905</v>
      </c>
      <c r="K11" s="65">
        <v>1</v>
      </c>
    </row>
    <row r="12" spans="1:11" ht="18" customHeight="1" x14ac:dyDescent="0.25">
      <c r="A12" s="73"/>
      <c r="B12" s="78" t="s">
        <v>4959</v>
      </c>
      <c r="C12" s="79" t="s">
        <v>4960</v>
      </c>
      <c r="D12" s="79" t="s">
        <v>4961</v>
      </c>
      <c r="E12" s="79" t="s">
        <v>4962</v>
      </c>
      <c r="F12" s="79" t="s">
        <v>4963</v>
      </c>
      <c r="G12" s="79" t="s">
        <v>1025</v>
      </c>
      <c r="H12" s="79" t="s">
        <v>4964</v>
      </c>
      <c r="I12" s="79" t="s">
        <v>4965</v>
      </c>
      <c r="J12" s="65" t="s">
        <v>4959</v>
      </c>
      <c r="K12" s="65">
        <v>4</v>
      </c>
    </row>
    <row r="13" spans="1:11" ht="18" customHeight="1" x14ac:dyDescent="0.25">
      <c r="A13" s="73"/>
      <c r="B13" s="76" t="s">
        <v>4906</v>
      </c>
      <c r="C13" s="65" t="s">
        <v>4966</v>
      </c>
      <c r="D13" s="66" t="s">
        <v>4967</v>
      </c>
      <c r="E13" s="66" t="s">
        <v>4968</v>
      </c>
      <c r="F13" s="66" t="s">
        <v>4969</v>
      </c>
      <c r="G13" s="66" t="s">
        <v>4970</v>
      </c>
      <c r="H13" s="66" t="s">
        <v>853</v>
      </c>
      <c r="I13" s="66" t="s">
        <v>4971</v>
      </c>
      <c r="J13" s="66" t="s">
        <v>4906</v>
      </c>
      <c r="K13" s="65">
        <v>1</v>
      </c>
    </row>
    <row r="14" spans="1:11" ht="18" customHeight="1" x14ac:dyDescent="0.25">
      <c r="A14" s="73"/>
      <c r="B14" s="74" t="s">
        <v>4972</v>
      </c>
      <c r="C14" s="65" t="s">
        <v>4973</v>
      </c>
      <c r="D14" s="65" t="s">
        <v>4974</v>
      </c>
      <c r="E14" s="65" t="s">
        <v>4975</v>
      </c>
      <c r="F14" s="65" t="s">
        <v>4976</v>
      </c>
      <c r="G14" s="65" t="s">
        <v>4977</v>
      </c>
      <c r="H14" s="65" t="s">
        <v>4978</v>
      </c>
      <c r="I14" s="66" t="s">
        <v>853</v>
      </c>
      <c r="J14" s="66" t="s">
        <v>4906</v>
      </c>
      <c r="K14" s="65">
        <v>4</v>
      </c>
    </row>
    <row r="15" spans="1:11" ht="18" customHeight="1" x14ac:dyDescent="0.25">
      <c r="A15" s="73"/>
      <c r="B15" s="74" t="s">
        <v>4979</v>
      </c>
      <c r="C15" s="66" t="s">
        <v>853</v>
      </c>
      <c r="D15" s="66" t="s">
        <v>853</v>
      </c>
      <c r="E15" s="66" t="s">
        <v>853</v>
      </c>
      <c r="F15" s="66" t="s">
        <v>853</v>
      </c>
      <c r="G15" s="66" t="s">
        <v>853</v>
      </c>
      <c r="H15" s="66" t="s">
        <v>853</v>
      </c>
      <c r="I15" s="65" t="s">
        <v>4980</v>
      </c>
      <c r="J15" s="65" t="s">
        <v>4981</v>
      </c>
      <c r="K15" s="65">
        <v>9</v>
      </c>
    </row>
    <row r="16" spans="1:11" ht="18" customHeight="1" x14ac:dyDescent="0.25">
      <c r="A16" s="73"/>
      <c r="B16" s="76" t="s">
        <v>4982</v>
      </c>
      <c r="C16" s="66" t="s">
        <v>853</v>
      </c>
      <c r="D16" s="65" t="s">
        <v>4983</v>
      </c>
      <c r="E16" s="65" t="s">
        <v>4984</v>
      </c>
      <c r="F16" s="66" t="s">
        <v>853</v>
      </c>
      <c r="G16" s="66" t="s">
        <v>853</v>
      </c>
      <c r="H16" s="65" t="s">
        <v>4985</v>
      </c>
      <c r="I16" s="66" t="s">
        <v>853</v>
      </c>
      <c r="J16" s="66" t="s">
        <v>4906</v>
      </c>
      <c r="K16" s="65">
        <v>10</v>
      </c>
    </row>
    <row r="17" spans="1:11" ht="18" customHeight="1" x14ac:dyDescent="0.25">
      <c r="A17" s="73"/>
      <c r="B17" s="78" t="s">
        <v>4907</v>
      </c>
      <c r="C17" s="79" t="s">
        <v>4986</v>
      </c>
      <c r="D17" s="79" t="s">
        <v>4987</v>
      </c>
      <c r="E17" s="79" t="s">
        <v>4988</v>
      </c>
      <c r="F17" s="79" t="s">
        <v>4989</v>
      </c>
      <c r="G17" s="79" t="s">
        <v>1264</v>
      </c>
      <c r="H17" s="79" t="s">
        <v>4990</v>
      </c>
      <c r="I17" s="66" t="s">
        <v>853</v>
      </c>
      <c r="J17" s="66" t="s">
        <v>4907</v>
      </c>
      <c r="K17" s="79">
        <v>11</v>
      </c>
    </row>
    <row r="18" spans="1:11" ht="18" customHeight="1" x14ac:dyDescent="0.25">
      <c r="A18" s="73"/>
      <c r="B18" s="77" t="s">
        <v>4991</v>
      </c>
      <c r="C18" s="66" t="s">
        <v>853</v>
      </c>
      <c r="D18" s="66" t="s">
        <v>853</v>
      </c>
      <c r="E18" s="66" t="s">
        <v>853</v>
      </c>
      <c r="F18" s="66" t="s">
        <v>853</v>
      </c>
      <c r="G18" s="66" t="s">
        <v>853</v>
      </c>
      <c r="H18" s="66" t="s">
        <v>853</v>
      </c>
      <c r="I18" s="66" t="s">
        <v>4992</v>
      </c>
      <c r="J18" s="66" t="s">
        <v>4945</v>
      </c>
      <c r="K18" s="65">
        <v>9</v>
      </c>
    </row>
    <row r="19" spans="1:11" ht="18" customHeight="1" x14ac:dyDescent="0.25">
      <c r="A19" s="73"/>
      <c r="B19" s="74" t="s">
        <v>4993</v>
      </c>
      <c r="C19" s="65" t="s">
        <v>4994</v>
      </c>
      <c r="D19" s="66" t="s">
        <v>853</v>
      </c>
      <c r="E19" s="66" t="s">
        <v>853</v>
      </c>
      <c r="F19" s="65" t="s">
        <v>4995</v>
      </c>
      <c r="G19" s="65" t="s">
        <v>4996</v>
      </c>
      <c r="H19" s="65" t="s">
        <v>4997</v>
      </c>
      <c r="I19" s="65" t="s">
        <v>4998</v>
      </c>
      <c r="J19" s="66" t="s">
        <v>4908</v>
      </c>
      <c r="K19" s="65">
        <v>1</v>
      </c>
    </row>
    <row r="20" spans="1:11" ht="18" customHeight="1" x14ac:dyDescent="0.25">
      <c r="A20" s="73"/>
      <c r="B20" s="76" t="s">
        <v>4999</v>
      </c>
      <c r="C20" s="66" t="s">
        <v>853</v>
      </c>
      <c r="D20" s="66" t="s">
        <v>853</v>
      </c>
      <c r="E20" s="66" t="s">
        <v>853</v>
      </c>
      <c r="F20" s="66" t="s">
        <v>853</v>
      </c>
      <c r="G20" s="66" t="s">
        <v>853</v>
      </c>
      <c r="H20" s="66" t="s">
        <v>853</v>
      </c>
      <c r="I20" s="65" t="s">
        <v>5000</v>
      </c>
      <c r="J20" s="66" t="s">
        <v>4909</v>
      </c>
      <c r="K20" s="65">
        <v>12</v>
      </c>
    </row>
    <row r="21" spans="1:11" ht="15.75" x14ac:dyDescent="0.25">
      <c r="A21" s="80"/>
      <c r="B21" s="81" t="s">
        <v>5001</v>
      </c>
      <c r="C21" s="82" t="s">
        <v>853</v>
      </c>
      <c r="D21" s="82" t="s">
        <v>853</v>
      </c>
      <c r="E21" s="82" t="s">
        <v>853</v>
      </c>
      <c r="F21" s="82" t="s">
        <v>853</v>
      </c>
      <c r="G21" s="82" t="s">
        <v>853</v>
      </c>
      <c r="H21" s="82" t="s">
        <v>853</v>
      </c>
      <c r="I21" s="83" t="s">
        <v>5002</v>
      </c>
      <c r="J21" s="82" t="s">
        <v>4908</v>
      </c>
      <c r="K21" s="83">
        <v>12</v>
      </c>
    </row>
    <row r="22" spans="1:11" ht="15.6" customHeight="1" x14ac:dyDescent="0.25">
      <c r="A22" s="68" t="s">
        <v>4910</v>
      </c>
      <c r="B22" s="84" t="s">
        <v>5003</v>
      </c>
      <c r="C22" s="60" t="s">
        <v>5004</v>
      </c>
      <c r="D22" s="70" t="s">
        <v>5005</v>
      </c>
      <c r="E22" s="70" t="s">
        <v>5005</v>
      </c>
      <c r="F22" s="70" t="s">
        <v>5005</v>
      </c>
      <c r="G22" s="70" t="s">
        <v>5005</v>
      </c>
      <c r="H22" s="70" t="s">
        <v>5005</v>
      </c>
      <c r="I22" s="70" t="s">
        <v>5005</v>
      </c>
      <c r="J22" s="66" t="s">
        <v>4903</v>
      </c>
      <c r="K22" s="65">
        <v>2</v>
      </c>
    </row>
    <row r="23" spans="1:11" ht="15.75" x14ac:dyDescent="0.25">
      <c r="A23" s="85" t="s">
        <v>5029</v>
      </c>
      <c r="B23" s="76" t="s">
        <v>5006</v>
      </c>
      <c r="C23" s="65" t="s">
        <v>5007</v>
      </c>
      <c r="D23" s="65" t="s">
        <v>5005</v>
      </c>
      <c r="E23" s="65" t="s">
        <v>5005</v>
      </c>
      <c r="F23" s="65" t="s">
        <v>5005</v>
      </c>
      <c r="G23" s="65" t="s">
        <v>5005</v>
      </c>
      <c r="H23" s="65" t="s">
        <v>5008</v>
      </c>
      <c r="I23" s="65" t="s">
        <v>5005</v>
      </c>
      <c r="J23" s="66" t="s">
        <v>4902</v>
      </c>
      <c r="K23" s="65">
        <v>13</v>
      </c>
    </row>
    <row r="24" spans="1:11" ht="15.75" x14ac:dyDescent="0.25">
      <c r="A24" s="85"/>
      <c r="B24" s="76" t="s">
        <v>5009</v>
      </c>
      <c r="C24" s="65" t="s">
        <v>5010</v>
      </c>
      <c r="D24" s="65" t="s">
        <v>5011</v>
      </c>
      <c r="E24" s="65" t="s">
        <v>5005</v>
      </c>
      <c r="F24" s="65" t="s">
        <v>5012</v>
      </c>
      <c r="G24" s="65" t="s">
        <v>5005</v>
      </c>
      <c r="H24" s="65" t="s">
        <v>5005</v>
      </c>
      <c r="I24" s="65" t="s">
        <v>5005</v>
      </c>
      <c r="J24" s="66" t="s">
        <v>4904</v>
      </c>
      <c r="K24" s="65">
        <v>13</v>
      </c>
    </row>
    <row r="25" spans="1:11" ht="15.75" x14ac:dyDescent="0.25">
      <c r="A25" s="85"/>
      <c r="B25" s="76" t="s">
        <v>5013</v>
      </c>
      <c r="C25" s="65" t="s">
        <v>5014</v>
      </c>
      <c r="D25" s="65" t="s">
        <v>5005</v>
      </c>
      <c r="E25" s="65" t="s">
        <v>5005</v>
      </c>
      <c r="F25" s="65" t="s">
        <v>5015</v>
      </c>
      <c r="G25" s="65" t="s">
        <v>5005</v>
      </c>
      <c r="H25" s="65" t="s">
        <v>5005</v>
      </c>
      <c r="I25" s="65" t="s">
        <v>5005</v>
      </c>
      <c r="J25" s="66" t="s">
        <v>4904</v>
      </c>
      <c r="K25" s="65">
        <v>13</v>
      </c>
    </row>
    <row r="26" spans="1:11" ht="15.75" x14ac:dyDescent="0.25">
      <c r="A26" s="85"/>
      <c r="B26" s="76" t="s">
        <v>5016</v>
      </c>
      <c r="C26" s="65" t="s">
        <v>5017</v>
      </c>
      <c r="D26" s="65" t="s">
        <v>5005</v>
      </c>
      <c r="E26" s="65" t="s">
        <v>5005</v>
      </c>
      <c r="F26" s="65" t="s">
        <v>5005</v>
      </c>
      <c r="G26" s="65" t="s">
        <v>5005</v>
      </c>
      <c r="H26" s="65" t="s">
        <v>5005</v>
      </c>
      <c r="I26" s="65" t="s">
        <v>5005</v>
      </c>
      <c r="J26" s="66" t="s">
        <v>4904</v>
      </c>
      <c r="K26" s="65">
        <v>14</v>
      </c>
    </row>
    <row r="27" spans="1:11" ht="15.75" x14ac:dyDescent="0.25">
      <c r="A27" s="85"/>
      <c r="B27" s="76" t="s">
        <v>5018</v>
      </c>
      <c r="C27" s="65" t="s">
        <v>1143</v>
      </c>
      <c r="D27" s="65" t="s">
        <v>941</v>
      </c>
      <c r="E27" s="65" t="s">
        <v>5005</v>
      </c>
      <c r="F27" s="65" t="s">
        <v>5005</v>
      </c>
      <c r="G27" s="65" t="s">
        <v>930</v>
      </c>
      <c r="H27" s="65" t="s">
        <v>5005</v>
      </c>
      <c r="I27" s="65" t="s">
        <v>5005</v>
      </c>
      <c r="J27" s="66" t="s">
        <v>4906</v>
      </c>
      <c r="K27" s="65">
        <v>15</v>
      </c>
    </row>
    <row r="28" spans="1:11" ht="15.75" x14ac:dyDescent="0.25">
      <c r="A28" s="85"/>
      <c r="B28" s="76" t="s">
        <v>5019</v>
      </c>
      <c r="C28" s="65" t="s">
        <v>864</v>
      </c>
      <c r="D28" s="65" t="s">
        <v>5005</v>
      </c>
      <c r="E28" s="65" t="s">
        <v>5005</v>
      </c>
      <c r="F28" s="65" t="s">
        <v>5005</v>
      </c>
      <c r="G28" s="65" t="s">
        <v>5005</v>
      </c>
      <c r="H28" s="65" t="s">
        <v>5005</v>
      </c>
      <c r="I28" s="65" t="s">
        <v>5005</v>
      </c>
      <c r="J28" s="66" t="s">
        <v>4906</v>
      </c>
      <c r="K28" s="65">
        <v>2</v>
      </c>
    </row>
    <row r="29" spans="1:11" ht="15.75" x14ac:dyDescent="0.25">
      <c r="A29" s="85"/>
      <c r="B29" s="76" t="s">
        <v>5020</v>
      </c>
      <c r="C29" s="65" t="s">
        <v>5005</v>
      </c>
      <c r="D29" s="65" t="s">
        <v>5005</v>
      </c>
      <c r="E29" s="65" t="s">
        <v>5005</v>
      </c>
      <c r="F29" s="65" t="s">
        <v>5005</v>
      </c>
      <c r="G29" s="65" t="s">
        <v>5005</v>
      </c>
      <c r="H29" s="65" t="s">
        <v>5021</v>
      </c>
      <c r="I29" s="65" t="s">
        <v>5005</v>
      </c>
      <c r="J29" s="66" t="s">
        <v>4906</v>
      </c>
      <c r="K29" s="65" t="s">
        <v>5022</v>
      </c>
    </row>
    <row r="30" spans="1:11" ht="15.75" x14ac:dyDescent="0.25">
      <c r="A30" s="86"/>
      <c r="B30" s="76" t="s">
        <v>5023</v>
      </c>
      <c r="C30" s="65" t="s">
        <v>5024</v>
      </c>
      <c r="D30" s="65" t="s">
        <v>5005</v>
      </c>
      <c r="E30" s="65" t="s">
        <v>5005</v>
      </c>
      <c r="F30" s="65" t="s">
        <v>5005</v>
      </c>
      <c r="G30" s="65" t="s">
        <v>5005</v>
      </c>
      <c r="H30" s="65" t="s">
        <v>5005</v>
      </c>
      <c r="I30" s="65" t="s">
        <v>5005</v>
      </c>
      <c r="J30" s="66" t="s">
        <v>4911</v>
      </c>
      <c r="K30" s="65">
        <v>17</v>
      </c>
    </row>
    <row r="31" spans="1:11" ht="15.75" x14ac:dyDescent="0.25">
      <c r="A31" s="87"/>
      <c r="B31" s="88" t="s">
        <v>5025</v>
      </c>
      <c r="C31" s="88"/>
      <c r="D31" s="88"/>
      <c r="E31" s="88"/>
      <c r="F31" s="88"/>
      <c r="G31" s="88"/>
      <c r="H31" s="88"/>
      <c r="I31" s="88"/>
      <c r="J31" s="88"/>
      <c r="K31" s="88"/>
    </row>
    <row r="32" spans="1:11" ht="15.75" x14ac:dyDescent="0.25">
      <c r="A32" s="64"/>
      <c r="B32" s="89" t="s">
        <v>5026</v>
      </c>
      <c r="C32" s="89"/>
      <c r="D32" s="89"/>
      <c r="E32" s="89"/>
      <c r="F32" s="89"/>
      <c r="G32" s="89"/>
      <c r="H32" s="89"/>
      <c r="I32" s="89"/>
      <c r="J32" s="89"/>
      <c r="K32" s="89"/>
    </row>
    <row r="33" spans="1:11" ht="15.75" x14ac:dyDescent="0.25">
      <c r="A33" s="90"/>
      <c r="B33" s="89" t="s">
        <v>5027</v>
      </c>
      <c r="C33" s="89"/>
      <c r="D33" s="89"/>
      <c r="E33" s="89"/>
      <c r="F33" s="89"/>
      <c r="G33" s="89"/>
      <c r="H33" s="89"/>
      <c r="I33" s="89"/>
      <c r="J33" s="89"/>
      <c r="K33" s="89"/>
    </row>
    <row r="34" spans="1:11" ht="42.75" customHeight="1" x14ac:dyDescent="0.25">
      <c r="A34" s="90"/>
      <c r="B34" s="91" t="s">
        <v>5028</v>
      </c>
      <c r="C34" s="91"/>
      <c r="D34" s="91"/>
      <c r="E34" s="91"/>
      <c r="F34" s="91"/>
      <c r="G34" s="91"/>
      <c r="H34" s="91"/>
      <c r="I34" s="91"/>
      <c r="J34" s="91"/>
      <c r="K34" s="91"/>
    </row>
    <row r="35" spans="1:11" ht="15.6" customHeight="1" x14ac:dyDescent="0.25"/>
    <row r="36" spans="1:11" ht="14.45" customHeight="1" x14ac:dyDescent="0.25"/>
    <row r="38" spans="1:11" ht="15.75" x14ac:dyDescent="0.25">
      <c r="B38" s="92"/>
      <c r="C38" s="92"/>
      <c r="D38" s="92"/>
      <c r="E38" s="92"/>
      <c r="F38" s="92"/>
      <c r="G38" s="92"/>
      <c r="H38" s="92"/>
      <c r="I38" s="92"/>
      <c r="J38" s="92"/>
      <c r="K38" s="92"/>
    </row>
    <row r="39" spans="1:11" ht="15.75" x14ac:dyDescent="0.25">
      <c r="B39" s="93"/>
      <c r="C39" s="92"/>
      <c r="D39" s="92"/>
      <c r="E39" s="92"/>
      <c r="F39" s="92"/>
      <c r="G39" s="92"/>
      <c r="H39" s="92"/>
      <c r="I39" s="92"/>
      <c r="J39" s="92"/>
      <c r="K39" s="92"/>
    </row>
  </sheetData>
  <mergeCells count="9">
    <mergeCell ref="B34:K34"/>
    <mergeCell ref="B38:K38"/>
    <mergeCell ref="B39:K39"/>
    <mergeCell ref="B1:K1"/>
    <mergeCell ref="A4:A21"/>
    <mergeCell ref="A23:A30"/>
    <mergeCell ref="B31:K31"/>
    <mergeCell ref="B32:K32"/>
    <mergeCell ref="B33:K3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503F8-1777-44C2-9BF7-954A2BF404AC}">
  <dimension ref="A1:M106"/>
  <sheetViews>
    <sheetView workbookViewId="0">
      <pane xSplit="1" ySplit="2" topLeftCell="B3" activePane="bottomRight" state="frozen"/>
      <selection pane="topRight" activeCell="C1" sqref="C1"/>
      <selection pane="bottomLeft" activeCell="A2" sqref="A2"/>
      <selection pane="bottomRight" sqref="A1:M1"/>
    </sheetView>
  </sheetViews>
  <sheetFormatPr defaultRowHeight="15" x14ac:dyDescent="0.25"/>
  <cols>
    <col min="1" max="1" width="54.42578125" customWidth="1"/>
    <col min="2" max="2" width="10.28515625" customWidth="1"/>
    <col min="4" max="4" width="10" customWidth="1"/>
    <col min="5" max="5" width="13.140625" customWidth="1"/>
    <col min="6" max="6" width="13.7109375" style="48" customWidth="1"/>
    <col min="8" max="8" width="10.5703125" bestFit="1" customWidth="1"/>
    <col min="9" max="10" width="10.5703125" customWidth="1"/>
    <col min="11" max="11" width="18.28515625" bestFit="1" customWidth="1"/>
    <col min="12" max="12" width="21.5703125" bestFit="1" customWidth="1"/>
    <col min="13" max="13" width="12.5703125" customWidth="1"/>
  </cols>
  <sheetData>
    <row r="1" spans="1:13" s="63" customFormat="1" ht="39.950000000000003" customHeight="1" thickBot="1" x14ac:dyDescent="0.3">
      <c r="A1" s="95" t="s">
        <v>5031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</row>
    <row r="2" spans="1:13" s="48" customFormat="1" ht="45" x14ac:dyDescent="0.25">
      <c r="A2" s="48" t="s">
        <v>2</v>
      </c>
      <c r="B2" s="94" t="s">
        <v>9</v>
      </c>
      <c r="C2" s="48" t="s">
        <v>6</v>
      </c>
      <c r="D2" s="94" t="s">
        <v>5032</v>
      </c>
      <c r="E2" s="94" t="s">
        <v>4900</v>
      </c>
      <c r="F2" s="94" t="s">
        <v>3403</v>
      </c>
      <c r="G2" s="48" t="s">
        <v>3404</v>
      </c>
      <c r="H2" s="48" t="s">
        <v>3405</v>
      </c>
      <c r="I2" s="48" t="s">
        <v>3406</v>
      </c>
      <c r="J2" s="48" t="s">
        <v>3407</v>
      </c>
      <c r="K2" s="48" t="s">
        <v>4</v>
      </c>
      <c r="L2" s="48" t="s">
        <v>5</v>
      </c>
      <c r="M2" s="48" t="s">
        <v>3408</v>
      </c>
    </row>
    <row r="3" spans="1:13" x14ac:dyDescent="0.25">
      <c r="A3" t="s">
        <v>3409</v>
      </c>
      <c r="C3">
        <v>151</v>
      </c>
      <c r="D3">
        <v>166</v>
      </c>
      <c r="E3" t="s">
        <v>81</v>
      </c>
      <c r="F3" s="48">
        <v>1254</v>
      </c>
      <c r="G3">
        <v>238242</v>
      </c>
      <c r="H3" t="s">
        <v>3410</v>
      </c>
      <c r="I3">
        <v>725</v>
      </c>
      <c r="J3">
        <v>802</v>
      </c>
      <c r="K3" t="s">
        <v>47</v>
      </c>
      <c r="L3" t="s">
        <v>21</v>
      </c>
      <c r="M3" t="s">
        <v>3411</v>
      </c>
    </row>
    <row r="4" spans="1:13" x14ac:dyDescent="0.25">
      <c r="A4" t="s">
        <v>3412</v>
      </c>
      <c r="B4">
        <v>24.1</v>
      </c>
      <c r="C4">
        <v>105</v>
      </c>
      <c r="D4">
        <v>208</v>
      </c>
      <c r="E4" t="s">
        <v>3413</v>
      </c>
      <c r="F4" s="48" t="s">
        <v>36</v>
      </c>
      <c r="G4">
        <v>192977</v>
      </c>
      <c r="H4" t="s">
        <v>3414</v>
      </c>
      <c r="I4">
        <v>711</v>
      </c>
      <c r="J4">
        <v>796</v>
      </c>
      <c r="K4" t="s">
        <v>47</v>
      </c>
      <c r="L4" t="s">
        <v>48</v>
      </c>
      <c r="M4" t="s">
        <v>3415</v>
      </c>
    </row>
    <row r="5" spans="1:13" x14ac:dyDescent="0.25">
      <c r="A5" t="s">
        <v>3416</v>
      </c>
      <c r="B5">
        <v>27.35</v>
      </c>
      <c r="C5">
        <v>109</v>
      </c>
      <c r="D5">
        <v>208</v>
      </c>
      <c r="E5" t="s">
        <v>3413</v>
      </c>
      <c r="F5" s="48" t="s">
        <v>36</v>
      </c>
      <c r="G5">
        <v>194265</v>
      </c>
      <c r="H5" t="s">
        <v>3417</v>
      </c>
      <c r="I5">
        <v>722</v>
      </c>
      <c r="J5">
        <v>786</v>
      </c>
      <c r="K5" t="s">
        <v>47</v>
      </c>
      <c r="L5" t="s">
        <v>48</v>
      </c>
      <c r="M5" t="s">
        <v>3418</v>
      </c>
    </row>
    <row r="6" spans="1:13" x14ac:dyDescent="0.25">
      <c r="A6" t="s">
        <v>3419</v>
      </c>
      <c r="B6">
        <v>22.37</v>
      </c>
      <c r="C6">
        <v>43</v>
      </c>
      <c r="D6">
        <v>190</v>
      </c>
      <c r="E6" t="s">
        <v>161</v>
      </c>
      <c r="F6" s="48">
        <v>1423</v>
      </c>
      <c r="G6">
        <v>187519</v>
      </c>
      <c r="H6" t="s">
        <v>36</v>
      </c>
      <c r="I6">
        <v>675</v>
      </c>
      <c r="J6">
        <v>792</v>
      </c>
      <c r="K6" t="s">
        <v>47</v>
      </c>
      <c r="L6" t="s">
        <v>41</v>
      </c>
      <c r="M6" t="s">
        <v>3418</v>
      </c>
    </row>
    <row r="7" spans="1:13" x14ac:dyDescent="0.25">
      <c r="A7" t="s">
        <v>3420</v>
      </c>
      <c r="B7">
        <v>23.94</v>
      </c>
      <c r="C7">
        <v>121</v>
      </c>
      <c r="D7">
        <v>192</v>
      </c>
      <c r="E7" t="s">
        <v>123</v>
      </c>
      <c r="F7" s="48">
        <v>1423</v>
      </c>
      <c r="G7">
        <v>233311</v>
      </c>
      <c r="H7" t="s">
        <v>122</v>
      </c>
      <c r="I7">
        <v>826</v>
      </c>
      <c r="J7">
        <v>907</v>
      </c>
      <c r="K7" t="s">
        <v>47</v>
      </c>
      <c r="L7" t="s">
        <v>41</v>
      </c>
      <c r="M7" t="s">
        <v>3421</v>
      </c>
    </row>
    <row r="8" spans="1:13" x14ac:dyDescent="0.25">
      <c r="A8" t="s">
        <v>3422</v>
      </c>
      <c r="B8">
        <v>25.62</v>
      </c>
      <c r="C8">
        <v>123</v>
      </c>
      <c r="D8">
        <v>208</v>
      </c>
      <c r="E8" t="s">
        <v>90</v>
      </c>
      <c r="F8" s="48">
        <v>1473</v>
      </c>
      <c r="G8">
        <v>192140</v>
      </c>
      <c r="H8" t="s">
        <v>3423</v>
      </c>
      <c r="I8">
        <v>865</v>
      </c>
      <c r="J8">
        <v>874</v>
      </c>
      <c r="K8" t="s">
        <v>47</v>
      </c>
      <c r="L8" t="s">
        <v>41</v>
      </c>
      <c r="M8" t="s">
        <v>3418</v>
      </c>
    </row>
    <row r="9" spans="1:13" x14ac:dyDescent="0.25">
      <c r="A9" t="s">
        <v>3424</v>
      </c>
      <c r="B9">
        <v>25.51</v>
      </c>
      <c r="C9">
        <v>177</v>
      </c>
      <c r="D9">
        <v>192</v>
      </c>
      <c r="E9" t="s">
        <v>123</v>
      </c>
      <c r="F9" s="48">
        <v>1491</v>
      </c>
      <c r="G9">
        <v>291528</v>
      </c>
      <c r="H9" t="s">
        <v>3425</v>
      </c>
      <c r="I9">
        <v>943</v>
      </c>
      <c r="J9">
        <v>945</v>
      </c>
      <c r="K9" t="s">
        <v>47</v>
      </c>
      <c r="L9" t="s">
        <v>41</v>
      </c>
      <c r="M9" t="s">
        <v>3411</v>
      </c>
    </row>
    <row r="10" spans="1:13" x14ac:dyDescent="0.25">
      <c r="A10" t="s">
        <v>3426</v>
      </c>
      <c r="C10">
        <v>111</v>
      </c>
      <c r="D10">
        <v>180</v>
      </c>
      <c r="E10" t="s">
        <v>147</v>
      </c>
      <c r="F10" s="48">
        <v>1532</v>
      </c>
      <c r="G10">
        <v>108912</v>
      </c>
      <c r="H10" t="s">
        <v>146</v>
      </c>
      <c r="I10">
        <v>792</v>
      </c>
      <c r="J10">
        <v>754</v>
      </c>
      <c r="K10" t="s">
        <v>47</v>
      </c>
      <c r="L10" t="s">
        <v>41</v>
      </c>
      <c r="M10" t="s">
        <v>3418</v>
      </c>
    </row>
    <row r="11" spans="1:13" x14ac:dyDescent="0.25">
      <c r="A11" t="s">
        <v>3427</v>
      </c>
      <c r="B11">
        <v>16.88</v>
      </c>
      <c r="C11">
        <v>119</v>
      </c>
      <c r="D11">
        <v>176</v>
      </c>
      <c r="E11" t="s">
        <v>3428</v>
      </c>
      <c r="F11" s="48" t="s">
        <v>36</v>
      </c>
      <c r="G11">
        <v>185144</v>
      </c>
      <c r="H11" t="s">
        <v>3429</v>
      </c>
      <c r="I11">
        <v>756</v>
      </c>
      <c r="J11">
        <v>828</v>
      </c>
      <c r="K11" t="s">
        <v>47</v>
      </c>
      <c r="L11" t="s">
        <v>41</v>
      </c>
      <c r="M11" t="s">
        <v>3418</v>
      </c>
    </row>
    <row r="12" spans="1:13" x14ac:dyDescent="0.25">
      <c r="A12" t="s">
        <v>3430</v>
      </c>
      <c r="B12">
        <v>18.48</v>
      </c>
      <c r="C12">
        <v>137</v>
      </c>
      <c r="D12">
        <v>152</v>
      </c>
      <c r="E12" t="s">
        <v>76</v>
      </c>
      <c r="F12" s="48">
        <v>1220</v>
      </c>
      <c r="G12">
        <v>57755</v>
      </c>
      <c r="H12" t="s">
        <v>3431</v>
      </c>
      <c r="I12">
        <v>816</v>
      </c>
      <c r="J12">
        <v>944</v>
      </c>
      <c r="K12" t="s">
        <v>47</v>
      </c>
      <c r="L12" t="s">
        <v>21</v>
      </c>
      <c r="M12" t="s">
        <v>3421</v>
      </c>
    </row>
    <row r="13" spans="1:13" x14ac:dyDescent="0.25">
      <c r="A13" t="s">
        <v>1390</v>
      </c>
      <c r="B13">
        <v>24.59</v>
      </c>
      <c r="C13">
        <v>43</v>
      </c>
      <c r="D13">
        <v>194</v>
      </c>
      <c r="E13" t="s">
        <v>64</v>
      </c>
      <c r="F13" s="48">
        <v>1453</v>
      </c>
      <c r="G13">
        <v>8457</v>
      </c>
      <c r="H13" t="s">
        <v>1391</v>
      </c>
      <c r="I13">
        <v>753</v>
      </c>
      <c r="J13">
        <v>704</v>
      </c>
      <c r="K13" t="s">
        <v>47</v>
      </c>
      <c r="L13" t="s">
        <v>41</v>
      </c>
      <c r="M13" t="s">
        <v>3415</v>
      </c>
    </row>
    <row r="14" spans="1:13" x14ac:dyDescent="0.25">
      <c r="A14" t="s">
        <v>187</v>
      </c>
      <c r="B14">
        <v>16.89</v>
      </c>
      <c r="C14">
        <v>134</v>
      </c>
      <c r="D14">
        <v>134</v>
      </c>
      <c r="E14" t="s">
        <v>190</v>
      </c>
      <c r="F14" s="48">
        <v>1180</v>
      </c>
      <c r="G14">
        <v>231974</v>
      </c>
      <c r="H14" t="s">
        <v>189</v>
      </c>
      <c r="I14">
        <v>869</v>
      </c>
      <c r="J14">
        <v>932</v>
      </c>
      <c r="K14" t="s">
        <v>170</v>
      </c>
      <c r="L14" t="s">
        <v>21</v>
      </c>
      <c r="M14" t="s">
        <v>3411</v>
      </c>
    </row>
    <row r="15" spans="1:13" x14ac:dyDescent="0.25">
      <c r="A15" t="s">
        <v>3432</v>
      </c>
      <c r="B15">
        <v>22.51</v>
      </c>
      <c r="C15">
        <v>91</v>
      </c>
      <c r="D15">
        <v>149</v>
      </c>
      <c r="E15" t="s">
        <v>3433</v>
      </c>
      <c r="F15" s="48">
        <v>1364</v>
      </c>
      <c r="G15">
        <v>238297</v>
      </c>
      <c r="H15" t="s">
        <v>3434</v>
      </c>
      <c r="I15">
        <v>711</v>
      </c>
      <c r="J15">
        <v>865</v>
      </c>
      <c r="K15" t="s">
        <v>170</v>
      </c>
      <c r="L15" t="s">
        <v>343</v>
      </c>
      <c r="M15" t="s">
        <v>3411</v>
      </c>
    </row>
    <row r="16" spans="1:13" x14ac:dyDescent="0.25">
      <c r="A16" t="s">
        <v>3435</v>
      </c>
      <c r="B16">
        <v>19.16</v>
      </c>
      <c r="C16">
        <v>175</v>
      </c>
      <c r="D16">
        <v>190</v>
      </c>
      <c r="E16" t="s">
        <v>301</v>
      </c>
      <c r="F16" s="48">
        <v>1249</v>
      </c>
      <c r="G16">
        <v>465367</v>
      </c>
      <c r="H16" t="s">
        <v>3436</v>
      </c>
      <c r="I16">
        <v>823</v>
      </c>
      <c r="J16">
        <v>915</v>
      </c>
      <c r="K16" t="s">
        <v>170</v>
      </c>
      <c r="L16" t="s">
        <v>734</v>
      </c>
      <c r="M16" t="s">
        <v>3437</v>
      </c>
    </row>
    <row r="17" spans="1:13" x14ac:dyDescent="0.25">
      <c r="A17" t="s">
        <v>3438</v>
      </c>
      <c r="C17">
        <v>120</v>
      </c>
      <c r="D17">
        <v>359</v>
      </c>
      <c r="E17" t="s">
        <v>3439</v>
      </c>
      <c r="F17" s="48" t="s">
        <v>36</v>
      </c>
      <c r="G17">
        <v>311050</v>
      </c>
      <c r="H17" t="s">
        <v>36</v>
      </c>
      <c r="I17">
        <v>705</v>
      </c>
      <c r="J17">
        <v>712</v>
      </c>
      <c r="K17" t="s">
        <v>170</v>
      </c>
      <c r="L17" t="s">
        <v>734</v>
      </c>
      <c r="M17" t="s">
        <v>3421</v>
      </c>
    </row>
    <row r="18" spans="1:13" x14ac:dyDescent="0.25">
      <c r="A18" t="s">
        <v>3440</v>
      </c>
      <c r="B18">
        <v>16.18</v>
      </c>
      <c r="C18">
        <v>117</v>
      </c>
      <c r="D18">
        <v>117</v>
      </c>
      <c r="E18" t="s">
        <v>1346</v>
      </c>
      <c r="F18" s="48">
        <v>1144</v>
      </c>
      <c r="G18">
        <v>2007</v>
      </c>
      <c r="H18" t="s">
        <v>3441</v>
      </c>
      <c r="I18">
        <v>730</v>
      </c>
      <c r="J18">
        <v>938</v>
      </c>
      <c r="K18" t="s">
        <v>170</v>
      </c>
      <c r="L18" t="s">
        <v>313</v>
      </c>
      <c r="M18" t="s">
        <v>3442</v>
      </c>
    </row>
    <row r="19" spans="1:13" x14ac:dyDescent="0.25">
      <c r="A19" t="s">
        <v>3443</v>
      </c>
      <c r="C19">
        <v>43</v>
      </c>
      <c r="D19">
        <v>99</v>
      </c>
      <c r="E19" t="s">
        <v>3444</v>
      </c>
      <c r="F19" s="48" t="s">
        <v>36</v>
      </c>
      <c r="G19">
        <v>29282</v>
      </c>
      <c r="H19" t="s">
        <v>3445</v>
      </c>
      <c r="I19">
        <v>786</v>
      </c>
      <c r="J19">
        <v>799</v>
      </c>
      <c r="K19" t="s">
        <v>247</v>
      </c>
      <c r="L19" t="s">
        <v>248</v>
      </c>
      <c r="M19" t="s">
        <v>3418</v>
      </c>
    </row>
    <row r="20" spans="1:13" x14ac:dyDescent="0.25">
      <c r="A20" t="s">
        <v>1351</v>
      </c>
      <c r="B20">
        <v>21.04</v>
      </c>
      <c r="C20">
        <v>101</v>
      </c>
      <c r="D20">
        <v>147</v>
      </c>
      <c r="E20" t="s">
        <v>279</v>
      </c>
      <c r="F20" s="48">
        <v>1316</v>
      </c>
      <c r="G20">
        <v>414857</v>
      </c>
      <c r="H20" t="s">
        <v>278</v>
      </c>
      <c r="I20">
        <v>734</v>
      </c>
      <c r="J20">
        <v>902</v>
      </c>
      <c r="K20" t="s">
        <v>247</v>
      </c>
      <c r="L20" t="s">
        <v>248</v>
      </c>
      <c r="M20" t="s">
        <v>3418</v>
      </c>
    </row>
    <row r="21" spans="1:13" x14ac:dyDescent="0.25">
      <c r="A21" t="s">
        <v>3446</v>
      </c>
      <c r="B21">
        <v>12.3</v>
      </c>
      <c r="C21">
        <v>81</v>
      </c>
      <c r="D21">
        <v>110</v>
      </c>
      <c r="E21" t="s">
        <v>452</v>
      </c>
      <c r="F21" s="48">
        <v>1012</v>
      </c>
      <c r="G21">
        <v>235281</v>
      </c>
      <c r="H21" t="s">
        <v>1280</v>
      </c>
      <c r="I21">
        <v>792</v>
      </c>
      <c r="J21">
        <v>884</v>
      </c>
      <c r="K21" t="s">
        <v>348</v>
      </c>
      <c r="L21" t="s">
        <v>21</v>
      </c>
      <c r="M21" t="s">
        <v>3447</v>
      </c>
    </row>
    <row r="22" spans="1:13" x14ac:dyDescent="0.25">
      <c r="A22" t="s">
        <v>377</v>
      </c>
      <c r="B22">
        <v>9.35</v>
      </c>
      <c r="C22">
        <v>81</v>
      </c>
      <c r="D22">
        <v>96</v>
      </c>
      <c r="E22" t="s">
        <v>380</v>
      </c>
      <c r="F22" s="48">
        <v>911</v>
      </c>
      <c r="G22">
        <v>157327</v>
      </c>
      <c r="H22" t="s">
        <v>3448</v>
      </c>
      <c r="I22">
        <v>651</v>
      </c>
      <c r="J22">
        <v>890</v>
      </c>
      <c r="K22" t="s">
        <v>348</v>
      </c>
      <c r="L22" t="s">
        <v>21</v>
      </c>
      <c r="M22" t="s">
        <v>3421</v>
      </c>
    </row>
    <row r="23" spans="1:13" x14ac:dyDescent="0.25">
      <c r="A23" t="s">
        <v>374</v>
      </c>
      <c r="B23">
        <v>7.61</v>
      </c>
      <c r="C23">
        <v>41</v>
      </c>
      <c r="D23">
        <v>98</v>
      </c>
      <c r="E23" t="s">
        <v>364</v>
      </c>
      <c r="F23" s="48">
        <v>854</v>
      </c>
      <c r="G23">
        <v>233617</v>
      </c>
      <c r="H23" t="s">
        <v>3449</v>
      </c>
      <c r="I23">
        <v>922</v>
      </c>
      <c r="J23">
        <v>942</v>
      </c>
      <c r="K23" t="s">
        <v>348</v>
      </c>
      <c r="L23" t="s">
        <v>21</v>
      </c>
      <c r="M23" t="s">
        <v>3418</v>
      </c>
    </row>
    <row r="24" spans="1:13" x14ac:dyDescent="0.25">
      <c r="A24" t="s">
        <v>3450</v>
      </c>
      <c r="B24">
        <v>13.69</v>
      </c>
      <c r="C24">
        <v>41</v>
      </c>
      <c r="D24">
        <v>126</v>
      </c>
      <c r="E24" t="s">
        <v>98</v>
      </c>
      <c r="F24" s="48">
        <v>1060</v>
      </c>
      <c r="G24">
        <v>238201</v>
      </c>
      <c r="H24" t="s">
        <v>460</v>
      </c>
      <c r="I24">
        <v>743</v>
      </c>
      <c r="J24">
        <v>844</v>
      </c>
      <c r="K24" t="s">
        <v>348</v>
      </c>
      <c r="L24" t="s">
        <v>21</v>
      </c>
      <c r="M24" t="s">
        <v>3451</v>
      </c>
    </row>
    <row r="25" spans="1:13" x14ac:dyDescent="0.25">
      <c r="A25" t="s">
        <v>3452</v>
      </c>
      <c r="B25">
        <v>14.75</v>
      </c>
      <c r="C25">
        <v>95</v>
      </c>
      <c r="D25">
        <v>124</v>
      </c>
      <c r="E25" t="s">
        <v>617</v>
      </c>
      <c r="F25" s="48">
        <v>1073</v>
      </c>
      <c r="G25">
        <v>53602</v>
      </c>
      <c r="H25" t="s">
        <v>616</v>
      </c>
      <c r="I25">
        <v>658</v>
      </c>
      <c r="J25">
        <v>884</v>
      </c>
      <c r="K25" t="s">
        <v>348</v>
      </c>
      <c r="L25" t="s">
        <v>41</v>
      </c>
      <c r="M25" t="s">
        <v>3421</v>
      </c>
    </row>
    <row r="26" spans="1:13" x14ac:dyDescent="0.25">
      <c r="A26" t="s">
        <v>3453</v>
      </c>
      <c r="B26">
        <v>11.98</v>
      </c>
      <c r="C26">
        <v>43</v>
      </c>
      <c r="D26">
        <v>142</v>
      </c>
      <c r="E26" t="s">
        <v>388</v>
      </c>
      <c r="F26" s="48">
        <v>1005</v>
      </c>
      <c r="G26">
        <v>352307</v>
      </c>
      <c r="H26" t="s">
        <v>3454</v>
      </c>
      <c r="I26">
        <v>902</v>
      </c>
      <c r="J26">
        <v>939</v>
      </c>
      <c r="K26" t="s">
        <v>348</v>
      </c>
      <c r="L26" t="s">
        <v>89</v>
      </c>
      <c r="M26" t="s">
        <v>3418</v>
      </c>
    </row>
    <row r="27" spans="1:13" x14ac:dyDescent="0.25">
      <c r="A27" t="s">
        <v>3455</v>
      </c>
      <c r="B27">
        <v>6.26</v>
      </c>
      <c r="C27">
        <v>44</v>
      </c>
      <c r="D27">
        <v>100</v>
      </c>
      <c r="E27" t="s">
        <v>368</v>
      </c>
      <c r="F27" s="48">
        <v>800</v>
      </c>
      <c r="G27">
        <v>228851</v>
      </c>
      <c r="H27" t="s">
        <v>367</v>
      </c>
      <c r="I27">
        <v>641</v>
      </c>
      <c r="J27">
        <v>919</v>
      </c>
      <c r="K27" t="s">
        <v>348</v>
      </c>
      <c r="L27" t="s">
        <v>21</v>
      </c>
      <c r="M27" t="s">
        <v>3415</v>
      </c>
    </row>
    <row r="28" spans="1:13" x14ac:dyDescent="0.25">
      <c r="A28" t="s">
        <v>461</v>
      </c>
      <c r="B28">
        <v>15.04</v>
      </c>
      <c r="C28">
        <v>57</v>
      </c>
      <c r="D28">
        <v>142</v>
      </c>
      <c r="E28" t="s">
        <v>464</v>
      </c>
      <c r="F28" s="48">
        <v>1104</v>
      </c>
      <c r="G28">
        <v>232162</v>
      </c>
      <c r="H28" t="s">
        <v>463</v>
      </c>
      <c r="I28">
        <v>622</v>
      </c>
      <c r="J28">
        <v>838</v>
      </c>
      <c r="K28" t="s">
        <v>348</v>
      </c>
      <c r="L28" t="s">
        <v>21</v>
      </c>
      <c r="M28" t="s">
        <v>3456</v>
      </c>
    </row>
    <row r="29" spans="1:13" x14ac:dyDescent="0.25">
      <c r="A29" t="s">
        <v>3457</v>
      </c>
      <c r="B29">
        <v>24.5</v>
      </c>
      <c r="C29">
        <v>43</v>
      </c>
      <c r="D29">
        <v>208</v>
      </c>
      <c r="E29" t="s">
        <v>90</v>
      </c>
      <c r="F29" s="48" t="s">
        <v>36</v>
      </c>
      <c r="G29">
        <v>194260</v>
      </c>
      <c r="H29" t="s">
        <v>36</v>
      </c>
      <c r="I29">
        <v>700</v>
      </c>
      <c r="J29">
        <v>778</v>
      </c>
      <c r="K29" t="s">
        <v>394</v>
      </c>
      <c r="L29" t="s">
        <v>41</v>
      </c>
      <c r="M29" t="s">
        <v>3411</v>
      </c>
    </row>
    <row r="30" spans="1:13" x14ac:dyDescent="0.25">
      <c r="A30" t="s">
        <v>569</v>
      </c>
      <c r="B30">
        <v>17.47</v>
      </c>
      <c r="C30">
        <v>57</v>
      </c>
      <c r="D30">
        <v>170</v>
      </c>
      <c r="E30" t="s">
        <v>571</v>
      </c>
      <c r="F30" s="48">
        <v>1200</v>
      </c>
      <c r="G30">
        <v>291499</v>
      </c>
      <c r="H30" t="s">
        <v>3458</v>
      </c>
      <c r="I30">
        <v>758</v>
      </c>
      <c r="J30">
        <v>907</v>
      </c>
      <c r="K30" t="s">
        <v>394</v>
      </c>
      <c r="L30" t="s">
        <v>554</v>
      </c>
      <c r="M30" t="s">
        <v>3411</v>
      </c>
    </row>
    <row r="31" spans="1:13" x14ac:dyDescent="0.25">
      <c r="A31" t="s">
        <v>3459</v>
      </c>
      <c r="B31">
        <v>19.809999999999999</v>
      </c>
      <c r="C31">
        <v>57</v>
      </c>
      <c r="D31">
        <v>212</v>
      </c>
      <c r="E31" t="s">
        <v>3460</v>
      </c>
      <c r="F31" s="48">
        <v>1275</v>
      </c>
      <c r="G31">
        <v>114223</v>
      </c>
      <c r="H31" t="s">
        <v>3461</v>
      </c>
      <c r="I31">
        <v>715</v>
      </c>
      <c r="J31">
        <v>708</v>
      </c>
      <c r="K31" t="s">
        <v>394</v>
      </c>
      <c r="L31" t="s">
        <v>554</v>
      </c>
      <c r="M31" t="s">
        <v>3437</v>
      </c>
    </row>
    <row r="32" spans="1:13" x14ac:dyDescent="0.25">
      <c r="A32" t="s">
        <v>584</v>
      </c>
      <c r="B32">
        <v>23.23</v>
      </c>
      <c r="C32">
        <v>57</v>
      </c>
      <c r="D32">
        <v>198</v>
      </c>
      <c r="E32" t="s">
        <v>586</v>
      </c>
      <c r="F32" s="48">
        <v>1400</v>
      </c>
      <c r="G32">
        <v>229858</v>
      </c>
      <c r="H32" t="s">
        <v>585</v>
      </c>
      <c r="I32">
        <v>754</v>
      </c>
      <c r="J32">
        <v>797</v>
      </c>
      <c r="K32" t="s">
        <v>394</v>
      </c>
      <c r="L32" t="s">
        <v>554</v>
      </c>
      <c r="M32" t="s">
        <v>3411</v>
      </c>
    </row>
    <row r="33" spans="1:13" x14ac:dyDescent="0.25">
      <c r="A33" t="s">
        <v>3462</v>
      </c>
      <c r="B33">
        <v>20.69</v>
      </c>
      <c r="C33">
        <v>57</v>
      </c>
      <c r="D33">
        <v>240</v>
      </c>
      <c r="E33" t="s">
        <v>1421</v>
      </c>
      <c r="F33" s="48">
        <v>1539</v>
      </c>
      <c r="G33">
        <v>11556</v>
      </c>
      <c r="H33" t="s">
        <v>3463</v>
      </c>
      <c r="I33">
        <v>706</v>
      </c>
      <c r="J33">
        <v>704</v>
      </c>
      <c r="K33" t="s">
        <v>394</v>
      </c>
      <c r="L33" t="s">
        <v>554</v>
      </c>
      <c r="M33" t="s">
        <v>3411</v>
      </c>
    </row>
    <row r="34" spans="1:13" x14ac:dyDescent="0.25">
      <c r="A34" t="s">
        <v>3464</v>
      </c>
      <c r="B34">
        <v>21.22</v>
      </c>
      <c r="C34">
        <v>94</v>
      </c>
      <c r="D34">
        <v>150</v>
      </c>
      <c r="E34" t="s">
        <v>72</v>
      </c>
      <c r="F34" s="48" t="s">
        <v>36</v>
      </c>
      <c r="G34">
        <v>191698</v>
      </c>
      <c r="H34" t="s">
        <v>638</v>
      </c>
      <c r="I34">
        <v>687</v>
      </c>
      <c r="J34">
        <v>764</v>
      </c>
      <c r="K34" t="s">
        <v>632</v>
      </c>
      <c r="L34" t="s">
        <v>21</v>
      </c>
      <c r="M34" t="s">
        <v>3447</v>
      </c>
    </row>
    <row r="35" spans="1:13" x14ac:dyDescent="0.25">
      <c r="A35" t="s">
        <v>3465</v>
      </c>
      <c r="B35">
        <v>23.51</v>
      </c>
      <c r="C35">
        <v>93</v>
      </c>
      <c r="D35">
        <v>204</v>
      </c>
      <c r="E35" t="s">
        <v>646</v>
      </c>
      <c r="F35" s="48">
        <v>1419</v>
      </c>
      <c r="G35">
        <v>291486</v>
      </c>
      <c r="H35" t="s">
        <v>3466</v>
      </c>
      <c r="I35">
        <v>749</v>
      </c>
      <c r="J35">
        <v>880</v>
      </c>
      <c r="K35" t="s">
        <v>632</v>
      </c>
      <c r="L35" t="s">
        <v>675</v>
      </c>
      <c r="M35" t="s">
        <v>3451</v>
      </c>
    </row>
    <row r="36" spans="1:13" x14ac:dyDescent="0.25">
      <c r="A36" t="s">
        <v>681</v>
      </c>
      <c r="B36">
        <v>24.35</v>
      </c>
      <c r="C36">
        <v>119</v>
      </c>
      <c r="D36">
        <v>204</v>
      </c>
      <c r="E36" t="s">
        <v>646</v>
      </c>
      <c r="F36" s="48">
        <v>1429</v>
      </c>
      <c r="G36">
        <v>9253</v>
      </c>
      <c r="H36" t="s">
        <v>683</v>
      </c>
      <c r="I36">
        <v>766</v>
      </c>
      <c r="J36">
        <v>859</v>
      </c>
      <c r="K36" t="s">
        <v>632</v>
      </c>
      <c r="L36" t="s">
        <v>675</v>
      </c>
      <c r="M36" t="s">
        <v>3451</v>
      </c>
    </row>
    <row r="37" spans="1:13" x14ac:dyDescent="0.25">
      <c r="A37" t="s">
        <v>3467</v>
      </c>
      <c r="B37">
        <v>26.72</v>
      </c>
      <c r="C37">
        <v>124</v>
      </c>
      <c r="D37">
        <v>180</v>
      </c>
      <c r="E37" t="s">
        <v>147</v>
      </c>
      <c r="F37" s="48" t="s">
        <v>36</v>
      </c>
      <c r="G37">
        <v>186215</v>
      </c>
      <c r="H37" t="s">
        <v>3468</v>
      </c>
      <c r="I37">
        <v>711</v>
      </c>
      <c r="J37">
        <v>743</v>
      </c>
      <c r="K37" t="s">
        <v>734</v>
      </c>
      <c r="L37" t="s">
        <v>734</v>
      </c>
      <c r="M37" t="s">
        <v>3469</v>
      </c>
    </row>
    <row r="38" spans="1:13" x14ac:dyDescent="0.25">
      <c r="A38" t="s">
        <v>3470</v>
      </c>
      <c r="B38">
        <v>21.86</v>
      </c>
      <c r="C38">
        <v>79</v>
      </c>
      <c r="D38">
        <v>178</v>
      </c>
      <c r="E38" t="s">
        <v>3471</v>
      </c>
      <c r="F38" s="48" t="s">
        <v>36</v>
      </c>
      <c r="G38">
        <v>186254</v>
      </c>
      <c r="H38" t="s">
        <v>36</v>
      </c>
      <c r="I38">
        <v>747</v>
      </c>
      <c r="J38">
        <v>770</v>
      </c>
      <c r="K38" t="s">
        <v>734</v>
      </c>
      <c r="L38" t="s">
        <v>734</v>
      </c>
      <c r="M38" t="s">
        <v>3421</v>
      </c>
    </row>
    <row r="39" spans="1:13" x14ac:dyDescent="0.25">
      <c r="A39" t="s">
        <v>3473</v>
      </c>
      <c r="B39">
        <v>7.91</v>
      </c>
      <c r="C39">
        <v>97</v>
      </c>
      <c r="D39">
        <v>112</v>
      </c>
      <c r="E39" t="s">
        <v>3474</v>
      </c>
      <c r="F39" s="48">
        <v>785</v>
      </c>
      <c r="G39">
        <v>230532</v>
      </c>
      <c r="H39" t="s">
        <v>3475</v>
      </c>
      <c r="I39">
        <v>696</v>
      </c>
      <c r="J39">
        <v>845</v>
      </c>
      <c r="K39" t="s">
        <v>734</v>
      </c>
      <c r="L39" t="s">
        <v>675</v>
      </c>
      <c r="M39" t="s">
        <v>3418</v>
      </c>
    </row>
    <row r="40" spans="1:13" x14ac:dyDescent="0.25">
      <c r="A40" t="s">
        <v>825</v>
      </c>
      <c r="B40">
        <v>16.82</v>
      </c>
      <c r="C40">
        <v>137</v>
      </c>
      <c r="D40">
        <v>152</v>
      </c>
      <c r="E40" t="s">
        <v>3476</v>
      </c>
      <c r="F40" s="48">
        <v>1097</v>
      </c>
      <c r="G40">
        <v>239662</v>
      </c>
      <c r="H40" t="s">
        <v>3477</v>
      </c>
      <c r="I40">
        <v>720</v>
      </c>
      <c r="J40">
        <v>800</v>
      </c>
      <c r="K40" t="s">
        <v>734</v>
      </c>
      <c r="L40" t="s">
        <v>827</v>
      </c>
      <c r="M40" t="s">
        <v>3478</v>
      </c>
    </row>
    <row r="41" spans="1:13" x14ac:dyDescent="0.25">
      <c r="A41" t="s">
        <v>2482</v>
      </c>
      <c r="B41">
        <v>9.23</v>
      </c>
      <c r="C41">
        <v>43</v>
      </c>
      <c r="K41" t="s">
        <v>2483</v>
      </c>
      <c r="L41" t="s">
        <v>2483</v>
      </c>
      <c r="M41" t="s">
        <v>3411</v>
      </c>
    </row>
    <row r="42" spans="1:13" x14ac:dyDescent="0.25">
      <c r="A42" t="s">
        <v>2484</v>
      </c>
      <c r="B42">
        <v>10.88</v>
      </c>
      <c r="C42">
        <v>105</v>
      </c>
      <c r="K42" t="s">
        <v>2483</v>
      </c>
      <c r="L42" t="s">
        <v>2483</v>
      </c>
      <c r="M42" t="s">
        <v>3447</v>
      </c>
    </row>
    <row r="43" spans="1:13" x14ac:dyDescent="0.25">
      <c r="A43" t="s">
        <v>2486</v>
      </c>
      <c r="B43">
        <v>11.52</v>
      </c>
      <c r="C43">
        <v>81</v>
      </c>
      <c r="K43" t="s">
        <v>2483</v>
      </c>
      <c r="L43" t="s">
        <v>2483</v>
      </c>
      <c r="M43" t="s">
        <v>3421</v>
      </c>
    </row>
    <row r="44" spans="1:13" x14ac:dyDescent="0.25">
      <c r="A44" t="s">
        <v>2487</v>
      </c>
      <c r="B44">
        <v>13.33</v>
      </c>
      <c r="C44">
        <v>91</v>
      </c>
      <c r="K44" t="s">
        <v>2483</v>
      </c>
      <c r="L44" t="s">
        <v>2483</v>
      </c>
      <c r="M44" t="s">
        <v>3421</v>
      </c>
    </row>
    <row r="45" spans="1:13" x14ac:dyDescent="0.25">
      <c r="A45" t="s">
        <v>2490</v>
      </c>
      <c r="B45">
        <v>14.1</v>
      </c>
      <c r="C45">
        <v>43</v>
      </c>
      <c r="K45" t="s">
        <v>2483</v>
      </c>
      <c r="L45" t="s">
        <v>2483</v>
      </c>
      <c r="M45" t="s">
        <v>3411</v>
      </c>
    </row>
    <row r="46" spans="1:13" x14ac:dyDescent="0.25">
      <c r="A46" t="s">
        <v>2496</v>
      </c>
      <c r="B46">
        <v>14.33</v>
      </c>
      <c r="C46">
        <v>43</v>
      </c>
      <c r="K46" t="s">
        <v>2483</v>
      </c>
      <c r="L46" t="s">
        <v>2483</v>
      </c>
      <c r="M46" t="s">
        <v>3451</v>
      </c>
    </row>
    <row r="47" spans="1:13" x14ac:dyDescent="0.25">
      <c r="A47" t="s">
        <v>2485</v>
      </c>
      <c r="B47">
        <v>14.53</v>
      </c>
      <c r="C47">
        <v>61</v>
      </c>
      <c r="K47" t="s">
        <v>2483</v>
      </c>
      <c r="L47" t="s">
        <v>2483</v>
      </c>
      <c r="M47" t="s">
        <v>3418</v>
      </c>
    </row>
    <row r="48" spans="1:13" x14ac:dyDescent="0.25">
      <c r="A48" t="s">
        <v>2488</v>
      </c>
      <c r="B48">
        <v>16.21</v>
      </c>
      <c r="C48">
        <v>43</v>
      </c>
      <c r="K48" t="s">
        <v>2483</v>
      </c>
      <c r="L48" t="s">
        <v>2483</v>
      </c>
      <c r="M48" t="s">
        <v>3411</v>
      </c>
    </row>
    <row r="49" spans="1:13" x14ac:dyDescent="0.25">
      <c r="A49" t="s">
        <v>2489</v>
      </c>
      <c r="B49">
        <v>16.690000000000001</v>
      </c>
      <c r="C49">
        <v>97</v>
      </c>
      <c r="K49" t="s">
        <v>2483</v>
      </c>
      <c r="L49" t="s">
        <v>2483</v>
      </c>
      <c r="M49" t="s">
        <v>3451</v>
      </c>
    </row>
    <row r="50" spans="1:13" x14ac:dyDescent="0.25">
      <c r="A50" t="s">
        <v>2491</v>
      </c>
      <c r="B50">
        <v>17.22</v>
      </c>
      <c r="C50">
        <v>55</v>
      </c>
      <c r="K50" t="s">
        <v>2483</v>
      </c>
      <c r="L50" t="s">
        <v>2483</v>
      </c>
      <c r="M50" t="s">
        <v>3411</v>
      </c>
    </row>
    <row r="51" spans="1:13" x14ac:dyDescent="0.25">
      <c r="A51" t="s">
        <v>2492</v>
      </c>
      <c r="B51">
        <v>17.3</v>
      </c>
      <c r="C51">
        <v>117</v>
      </c>
      <c r="K51" t="s">
        <v>2483</v>
      </c>
      <c r="L51" t="s">
        <v>2483</v>
      </c>
      <c r="M51" t="s">
        <v>3418</v>
      </c>
    </row>
    <row r="52" spans="1:13" x14ac:dyDescent="0.25">
      <c r="A52" t="s">
        <v>2493</v>
      </c>
      <c r="B52">
        <v>17.329999999999998</v>
      </c>
      <c r="C52">
        <v>133</v>
      </c>
      <c r="K52" t="s">
        <v>2483</v>
      </c>
      <c r="L52" t="s">
        <v>2483</v>
      </c>
      <c r="M52" t="s">
        <v>3411</v>
      </c>
    </row>
    <row r="53" spans="1:13" x14ac:dyDescent="0.25">
      <c r="A53" t="s">
        <v>2494</v>
      </c>
      <c r="B53">
        <v>17.75</v>
      </c>
      <c r="C53">
        <v>43</v>
      </c>
      <c r="K53" t="s">
        <v>2483</v>
      </c>
      <c r="L53" t="s">
        <v>2483</v>
      </c>
      <c r="M53" t="s">
        <v>3411</v>
      </c>
    </row>
    <row r="54" spans="1:13" x14ac:dyDescent="0.25">
      <c r="A54" t="s">
        <v>2495</v>
      </c>
      <c r="B54">
        <v>18.02</v>
      </c>
      <c r="C54">
        <v>43</v>
      </c>
      <c r="K54" t="s">
        <v>2483</v>
      </c>
      <c r="L54" t="s">
        <v>2483</v>
      </c>
      <c r="M54" t="s">
        <v>3415</v>
      </c>
    </row>
    <row r="55" spans="1:13" x14ac:dyDescent="0.25">
      <c r="A55" t="s">
        <v>2497</v>
      </c>
      <c r="B55">
        <v>18.18</v>
      </c>
      <c r="C55">
        <v>117</v>
      </c>
      <c r="K55" t="s">
        <v>2483</v>
      </c>
      <c r="L55" t="s">
        <v>2483</v>
      </c>
      <c r="M55" t="s">
        <v>3418</v>
      </c>
    </row>
    <row r="56" spans="1:13" x14ac:dyDescent="0.25">
      <c r="A56" t="s">
        <v>2498</v>
      </c>
      <c r="B56">
        <v>18.86</v>
      </c>
      <c r="C56">
        <v>43</v>
      </c>
      <c r="K56" t="s">
        <v>2483</v>
      </c>
      <c r="L56" t="s">
        <v>2483</v>
      </c>
      <c r="M56" t="s">
        <v>3411</v>
      </c>
    </row>
    <row r="57" spans="1:13" x14ac:dyDescent="0.25">
      <c r="A57" t="s">
        <v>2499</v>
      </c>
      <c r="B57">
        <v>19.809999999999999</v>
      </c>
      <c r="C57">
        <v>57</v>
      </c>
      <c r="K57" t="s">
        <v>2483</v>
      </c>
      <c r="L57" t="s">
        <v>2483</v>
      </c>
      <c r="M57" t="s">
        <v>3479</v>
      </c>
    </row>
    <row r="58" spans="1:13" x14ac:dyDescent="0.25">
      <c r="A58" t="s">
        <v>2500</v>
      </c>
      <c r="B58">
        <v>19.829999999999998</v>
      </c>
      <c r="C58">
        <v>71</v>
      </c>
      <c r="K58" t="s">
        <v>2483</v>
      </c>
      <c r="L58" t="s">
        <v>2483</v>
      </c>
      <c r="M58" t="s">
        <v>3437</v>
      </c>
    </row>
    <row r="59" spans="1:13" x14ac:dyDescent="0.25">
      <c r="A59" t="s">
        <v>2501</v>
      </c>
      <c r="B59">
        <v>20.059999999999999</v>
      </c>
      <c r="C59">
        <v>97</v>
      </c>
      <c r="K59" t="s">
        <v>2483</v>
      </c>
      <c r="L59" t="s">
        <v>2483</v>
      </c>
      <c r="M59" t="s">
        <v>3456</v>
      </c>
    </row>
    <row r="60" spans="1:13" x14ac:dyDescent="0.25">
      <c r="A60" t="s">
        <v>2448</v>
      </c>
      <c r="B60">
        <v>20.6</v>
      </c>
      <c r="C60">
        <v>81</v>
      </c>
      <c r="K60" t="s">
        <v>2483</v>
      </c>
      <c r="L60" t="s">
        <v>2483</v>
      </c>
      <c r="M60" t="s">
        <v>3421</v>
      </c>
    </row>
    <row r="61" spans="1:13" x14ac:dyDescent="0.25">
      <c r="A61" t="s">
        <v>2502</v>
      </c>
      <c r="B61">
        <v>20.67</v>
      </c>
      <c r="C61">
        <v>99</v>
      </c>
      <c r="K61" t="s">
        <v>2483</v>
      </c>
      <c r="L61" t="s">
        <v>2483</v>
      </c>
      <c r="M61" t="s">
        <v>3418</v>
      </c>
    </row>
    <row r="62" spans="1:13" x14ac:dyDescent="0.25">
      <c r="A62" t="s">
        <v>2503</v>
      </c>
      <c r="B62">
        <v>21.6</v>
      </c>
      <c r="C62">
        <v>177</v>
      </c>
      <c r="K62" t="s">
        <v>2483</v>
      </c>
      <c r="L62" t="s">
        <v>2483</v>
      </c>
      <c r="M62" t="s">
        <v>3411</v>
      </c>
    </row>
    <row r="63" spans="1:13" x14ac:dyDescent="0.25">
      <c r="A63" t="s">
        <v>2504</v>
      </c>
      <c r="B63">
        <v>21.98</v>
      </c>
      <c r="C63">
        <v>43</v>
      </c>
      <c r="K63" t="s">
        <v>2483</v>
      </c>
      <c r="L63" t="s">
        <v>2483</v>
      </c>
      <c r="M63" t="s">
        <v>3415</v>
      </c>
    </row>
    <row r="64" spans="1:13" x14ac:dyDescent="0.25">
      <c r="A64" t="s">
        <v>2505</v>
      </c>
      <c r="B64">
        <v>22.23</v>
      </c>
      <c r="C64">
        <v>159</v>
      </c>
      <c r="K64" t="s">
        <v>2483</v>
      </c>
      <c r="L64" t="s">
        <v>2483</v>
      </c>
      <c r="M64" t="s">
        <v>3415</v>
      </c>
    </row>
    <row r="65" spans="1:13" x14ac:dyDescent="0.25">
      <c r="A65" t="s">
        <v>2506</v>
      </c>
      <c r="B65">
        <v>22.97</v>
      </c>
      <c r="C65">
        <v>177</v>
      </c>
      <c r="K65" t="s">
        <v>2483</v>
      </c>
      <c r="L65" t="s">
        <v>2483</v>
      </c>
      <c r="M65" t="s">
        <v>3421</v>
      </c>
    </row>
    <row r="66" spans="1:13" x14ac:dyDescent="0.25">
      <c r="A66" t="s">
        <v>3480</v>
      </c>
      <c r="B66">
        <v>22.98</v>
      </c>
      <c r="C66">
        <v>68</v>
      </c>
      <c r="K66" t="s">
        <v>2483</v>
      </c>
      <c r="L66" t="s">
        <v>2483</v>
      </c>
      <c r="M66" t="s">
        <v>3451</v>
      </c>
    </row>
    <row r="67" spans="1:13" x14ac:dyDescent="0.25">
      <c r="A67" t="s">
        <v>3481</v>
      </c>
      <c r="B67">
        <v>23</v>
      </c>
      <c r="C67">
        <v>125</v>
      </c>
      <c r="K67" t="s">
        <v>2483</v>
      </c>
      <c r="L67" t="s">
        <v>2483</v>
      </c>
      <c r="M67" t="s">
        <v>3418</v>
      </c>
    </row>
    <row r="68" spans="1:13" x14ac:dyDescent="0.25">
      <c r="A68" t="s">
        <v>3482</v>
      </c>
      <c r="B68">
        <v>23.18</v>
      </c>
      <c r="C68">
        <v>79</v>
      </c>
      <c r="K68" t="s">
        <v>2483</v>
      </c>
      <c r="L68" t="s">
        <v>2483</v>
      </c>
      <c r="M68" t="s">
        <v>3421</v>
      </c>
    </row>
    <row r="69" spans="1:13" x14ac:dyDescent="0.25">
      <c r="A69" t="s">
        <v>1898</v>
      </c>
      <c r="B69">
        <v>23.57</v>
      </c>
      <c r="C69">
        <v>57</v>
      </c>
      <c r="K69" t="s">
        <v>2483</v>
      </c>
      <c r="L69" t="s">
        <v>2483</v>
      </c>
      <c r="M69" t="s">
        <v>3411</v>
      </c>
    </row>
    <row r="70" spans="1:13" x14ac:dyDescent="0.25">
      <c r="A70" t="s">
        <v>3483</v>
      </c>
      <c r="B70">
        <v>23.77</v>
      </c>
      <c r="C70">
        <v>91</v>
      </c>
      <c r="K70" t="s">
        <v>2483</v>
      </c>
      <c r="L70" t="s">
        <v>2483</v>
      </c>
      <c r="M70" t="s">
        <v>3451</v>
      </c>
    </row>
    <row r="71" spans="1:13" x14ac:dyDescent="0.25">
      <c r="A71" t="s">
        <v>3484</v>
      </c>
      <c r="B71">
        <v>23.8</v>
      </c>
      <c r="C71">
        <v>79</v>
      </c>
      <c r="K71" t="s">
        <v>2483</v>
      </c>
      <c r="L71" t="s">
        <v>2483</v>
      </c>
      <c r="M71" t="s">
        <v>3418</v>
      </c>
    </row>
    <row r="72" spans="1:13" x14ac:dyDescent="0.25">
      <c r="A72" t="s">
        <v>3485</v>
      </c>
      <c r="B72">
        <v>24.3</v>
      </c>
      <c r="C72">
        <v>61</v>
      </c>
      <c r="K72" t="s">
        <v>2483</v>
      </c>
      <c r="L72" t="s">
        <v>2483</v>
      </c>
      <c r="M72" t="s">
        <v>3451</v>
      </c>
    </row>
    <row r="73" spans="1:13" x14ac:dyDescent="0.25">
      <c r="A73" t="s">
        <v>3486</v>
      </c>
      <c r="B73">
        <v>24.82</v>
      </c>
      <c r="C73">
        <v>165</v>
      </c>
      <c r="K73" t="s">
        <v>2483</v>
      </c>
      <c r="L73" t="s">
        <v>2483</v>
      </c>
      <c r="M73" t="s">
        <v>3487</v>
      </c>
    </row>
    <row r="74" spans="1:13" x14ac:dyDescent="0.25">
      <c r="A74" t="s">
        <v>3488</v>
      </c>
      <c r="B74">
        <v>24.89</v>
      </c>
      <c r="C74">
        <v>93</v>
      </c>
      <c r="K74" t="s">
        <v>2483</v>
      </c>
      <c r="L74" t="s">
        <v>2483</v>
      </c>
      <c r="M74" t="s">
        <v>3451</v>
      </c>
    </row>
    <row r="75" spans="1:13" x14ac:dyDescent="0.25">
      <c r="A75" t="s">
        <v>3489</v>
      </c>
      <c r="B75">
        <v>24.97</v>
      </c>
      <c r="C75">
        <v>177</v>
      </c>
      <c r="K75" t="s">
        <v>2483</v>
      </c>
      <c r="L75" t="s">
        <v>2483</v>
      </c>
      <c r="M75" t="s">
        <v>3456</v>
      </c>
    </row>
    <row r="76" spans="1:13" x14ac:dyDescent="0.25">
      <c r="A76" t="s">
        <v>3490</v>
      </c>
      <c r="B76">
        <v>25.19</v>
      </c>
      <c r="C76">
        <v>119</v>
      </c>
      <c r="K76" t="s">
        <v>2483</v>
      </c>
      <c r="L76" t="s">
        <v>2483</v>
      </c>
      <c r="M76" t="s">
        <v>3451</v>
      </c>
    </row>
    <row r="77" spans="1:13" x14ac:dyDescent="0.25">
      <c r="A77" t="s">
        <v>3491</v>
      </c>
      <c r="B77">
        <v>25.25</v>
      </c>
      <c r="C77">
        <v>147</v>
      </c>
      <c r="K77" t="s">
        <v>2483</v>
      </c>
      <c r="L77" t="s">
        <v>2483</v>
      </c>
      <c r="M77" t="s">
        <v>3418</v>
      </c>
    </row>
    <row r="78" spans="1:13" x14ac:dyDescent="0.25">
      <c r="A78" t="s">
        <v>3492</v>
      </c>
      <c r="B78">
        <v>25.94</v>
      </c>
      <c r="C78">
        <v>107</v>
      </c>
      <c r="K78" t="s">
        <v>2483</v>
      </c>
      <c r="L78" t="s">
        <v>2483</v>
      </c>
      <c r="M78" t="s">
        <v>3415</v>
      </c>
    </row>
    <row r="79" spans="1:13" x14ac:dyDescent="0.25">
      <c r="A79" t="s">
        <v>3493</v>
      </c>
      <c r="B79">
        <v>25.98</v>
      </c>
      <c r="C79">
        <v>57</v>
      </c>
      <c r="K79" t="s">
        <v>2483</v>
      </c>
      <c r="L79" t="s">
        <v>2483</v>
      </c>
      <c r="M79" t="s">
        <v>3421</v>
      </c>
    </row>
    <row r="80" spans="1:13" x14ac:dyDescent="0.25">
      <c r="A80" t="s">
        <v>3494</v>
      </c>
      <c r="B80">
        <v>26.1</v>
      </c>
      <c r="C80">
        <v>153</v>
      </c>
      <c r="K80" t="s">
        <v>2483</v>
      </c>
      <c r="L80" t="s">
        <v>2483</v>
      </c>
      <c r="M80" t="s">
        <v>3469</v>
      </c>
    </row>
    <row r="81" spans="1:13" x14ac:dyDescent="0.25">
      <c r="A81" t="s">
        <v>3495</v>
      </c>
      <c r="B81">
        <v>26.49</v>
      </c>
      <c r="C81">
        <v>132</v>
      </c>
      <c r="K81" t="s">
        <v>2483</v>
      </c>
      <c r="L81" t="s">
        <v>2483</v>
      </c>
      <c r="M81" t="s">
        <v>3478</v>
      </c>
    </row>
    <row r="82" spans="1:13" x14ac:dyDescent="0.25">
      <c r="A82" t="s">
        <v>3496</v>
      </c>
      <c r="B82">
        <v>26.56</v>
      </c>
      <c r="C82">
        <v>113</v>
      </c>
      <c r="K82" t="s">
        <v>2483</v>
      </c>
      <c r="L82" t="s">
        <v>2483</v>
      </c>
      <c r="M82" t="s">
        <v>3418</v>
      </c>
    </row>
    <row r="83" spans="1:13" x14ac:dyDescent="0.25">
      <c r="A83" t="s">
        <v>3497</v>
      </c>
      <c r="B83">
        <v>26.62</v>
      </c>
      <c r="C83">
        <v>43</v>
      </c>
      <c r="K83" t="s">
        <v>2483</v>
      </c>
      <c r="L83" t="s">
        <v>2483</v>
      </c>
      <c r="M83" t="s">
        <v>3411</v>
      </c>
    </row>
    <row r="84" spans="1:13" x14ac:dyDescent="0.25">
      <c r="A84" t="s">
        <v>3498</v>
      </c>
      <c r="B84">
        <v>26.65</v>
      </c>
      <c r="C84">
        <v>113</v>
      </c>
      <c r="K84" t="s">
        <v>2483</v>
      </c>
      <c r="L84" t="s">
        <v>2483</v>
      </c>
      <c r="M84" t="s">
        <v>3418</v>
      </c>
    </row>
    <row r="85" spans="1:13" x14ac:dyDescent="0.25">
      <c r="A85" t="s">
        <v>3499</v>
      </c>
      <c r="B85">
        <v>27.22</v>
      </c>
      <c r="C85">
        <v>64</v>
      </c>
      <c r="K85" t="s">
        <v>2483</v>
      </c>
      <c r="L85" t="s">
        <v>2483</v>
      </c>
      <c r="M85" t="s">
        <v>3487</v>
      </c>
    </row>
    <row r="86" spans="1:13" x14ac:dyDescent="0.25">
      <c r="A86" t="s">
        <v>3500</v>
      </c>
      <c r="B86">
        <v>27.35</v>
      </c>
      <c r="C86">
        <v>121</v>
      </c>
      <c r="K86" t="s">
        <v>2483</v>
      </c>
      <c r="L86" t="s">
        <v>2483</v>
      </c>
      <c r="M86" t="s">
        <v>3418</v>
      </c>
    </row>
    <row r="87" spans="1:13" x14ac:dyDescent="0.25">
      <c r="A87" t="s">
        <v>3501</v>
      </c>
      <c r="B87">
        <v>27.68</v>
      </c>
      <c r="C87">
        <v>119</v>
      </c>
      <c r="K87" t="s">
        <v>2483</v>
      </c>
      <c r="L87" t="s">
        <v>2483</v>
      </c>
      <c r="M87" t="s">
        <v>3418</v>
      </c>
    </row>
    <row r="88" spans="1:13" x14ac:dyDescent="0.25">
      <c r="A88" t="s">
        <v>3502</v>
      </c>
      <c r="B88">
        <v>27.81</v>
      </c>
      <c r="C88">
        <v>161</v>
      </c>
      <c r="K88" t="s">
        <v>2483</v>
      </c>
      <c r="L88" t="s">
        <v>2483</v>
      </c>
      <c r="M88" t="s">
        <v>3415</v>
      </c>
    </row>
    <row r="89" spans="1:13" x14ac:dyDescent="0.25">
      <c r="A89" t="s">
        <v>3503</v>
      </c>
      <c r="B89">
        <v>27.91</v>
      </c>
      <c r="C89">
        <v>105</v>
      </c>
      <c r="K89" t="s">
        <v>2483</v>
      </c>
      <c r="L89" t="s">
        <v>2483</v>
      </c>
      <c r="M89" t="s">
        <v>3418</v>
      </c>
    </row>
    <row r="90" spans="1:13" x14ac:dyDescent="0.25">
      <c r="A90" t="s">
        <v>3504</v>
      </c>
      <c r="B90">
        <v>27.92</v>
      </c>
      <c r="C90">
        <v>119</v>
      </c>
      <c r="K90" t="s">
        <v>2483</v>
      </c>
      <c r="L90" t="s">
        <v>2483</v>
      </c>
      <c r="M90" t="s">
        <v>3418</v>
      </c>
    </row>
    <row r="91" spans="1:13" x14ac:dyDescent="0.25">
      <c r="A91" t="s">
        <v>3505</v>
      </c>
      <c r="B91">
        <v>27.97</v>
      </c>
      <c r="C91">
        <v>97</v>
      </c>
      <c r="K91" t="s">
        <v>2483</v>
      </c>
      <c r="L91" t="s">
        <v>2483</v>
      </c>
      <c r="M91" t="s">
        <v>3418</v>
      </c>
    </row>
    <row r="92" spans="1:13" x14ac:dyDescent="0.25">
      <c r="A92" t="s">
        <v>3506</v>
      </c>
      <c r="B92">
        <v>28.13</v>
      </c>
      <c r="C92">
        <v>111</v>
      </c>
      <c r="K92" t="s">
        <v>2483</v>
      </c>
      <c r="L92" t="s">
        <v>2483</v>
      </c>
      <c r="M92" t="s">
        <v>3507</v>
      </c>
    </row>
    <row r="93" spans="1:13" x14ac:dyDescent="0.25">
      <c r="A93" t="s">
        <v>3508</v>
      </c>
      <c r="B93">
        <v>28.18</v>
      </c>
      <c r="C93">
        <v>109</v>
      </c>
      <c r="K93" t="s">
        <v>2483</v>
      </c>
      <c r="L93" t="s">
        <v>2483</v>
      </c>
      <c r="M93" t="s">
        <v>3418</v>
      </c>
    </row>
    <row r="94" spans="1:13" x14ac:dyDescent="0.25">
      <c r="A94" t="s">
        <v>3509</v>
      </c>
      <c r="B94">
        <v>28.41</v>
      </c>
      <c r="C94">
        <v>43</v>
      </c>
      <c r="K94" t="s">
        <v>2483</v>
      </c>
      <c r="L94" t="s">
        <v>2483</v>
      </c>
      <c r="M94" t="s">
        <v>3510</v>
      </c>
    </row>
    <row r="95" spans="1:13" x14ac:dyDescent="0.25">
      <c r="A95" t="s">
        <v>3511</v>
      </c>
      <c r="B95">
        <v>28.44</v>
      </c>
      <c r="C95">
        <v>95</v>
      </c>
      <c r="K95" t="s">
        <v>2483</v>
      </c>
      <c r="L95" t="s">
        <v>2483</v>
      </c>
      <c r="M95" t="s">
        <v>3507</v>
      </c>
    </row>
    <row r="96" spans="1:13" x14ac:dyDescent="0.25">
      <c r="A96" t="s">
        <v>3512</v>
      </c>
      <c r="B96">
        <v>28.94</v>
      </c>
      <c r="C96">
        <v>81</v>
      </c>
      <c r="K96" t="s">
        <v>2483</v>
      </c>
      <c r="L96" t="s">
        <v>2483</v>
      </c>
      <c r="M96" t="s">
        <v>3451</v>
      </c>
    </row>
    <row r="97" spans="1:13" x14ac:dyDescent="0.25">
      <c r="A97" t="s">
        <v>3513</v>
      </c>
      <c r="B97">
        <v>28.99</v>
      </c>
      <c r="C97">
        <v>111</v>
      </c>
      <c r="K97" t="s">
        <v>2483</v>
      </c>
      <c r="L97" t="s">
        <v>2483</v>
      </c>
      <c r="M97" t="s">
        <v>3507</v>
      </c>
    </row>
    <row r="98" spans="1:13" x14ac:dyDescent="0.25">
      <c r="A98" t="s">
        <v>3514</v>
      </c>
      <c r="B98">
        <v>29.34</v>
      </c>
      <c r="C98">
        <v>123</v>
      </c>
      <c r="K98" t="s">
        <v>2483</v>
      </c>
      <c r="L98" t="s">
        <v>2483</v>
      </c>
      <c r="M98" t="s">
        <v>3447</v>
      </c>
    </row>
    <row r="99" spans="1:13" x14ac:dyDescent="0.25">
      <c r="A99" t="s">
        <v>3515</v>
      </c>
      <c r="B99">
        <v>29.36</v>
      </c>
      <c r="C99">
        <v>57</v>
      </c>
      <c r="K99" t="s">
        <v>2483</v>
      </c>
      <c r="L99" t="s">
        <v>2483</v>
      </c>
      <c r="M99" t="s">
        <v>3418</v>
      </c>
    </row>
    <row r="100" spans="1:13" x14ac:dyDescent="0.25">
      <c r="A100" t="s">
        <v>3516</v>
      </c>
      <c r="B100">
        <v>29.67</v>
      </c>
      <c r="C100">
        <v>57</v>
      </c>
      <c r="K100" t="s">
        <v>2483</v>
      </c>
      <c r="L100" t="s">
        <v>2483</v>
      </c>
      <c r="M100" t="s">
        <v>3487</v>
      </c>
    </row>
    <row r="101" spans="1:13" x14ac:dyDescent="0.25">
      <c r="A101" t="s">
        <v>3517</v>
      </c>
      <c r="B101">
        <v>30.05</v>
      </c>
      <c r="C101">
        <v>132</v>
      </c>
      <c r="K101" t="s">
        <v>2483</v>
      </c>
      <c r="L101" t="s">
        <v>2483</v>
      </c>
      <c r="M101" t="s">
        <v>3447</v>
      </c>
    </row>
    <row r="102" spans="1:13" x14ac:dyDescent="0.25">
      <c r="A102" t="s">
        <v>3518</v>
      </c>
      <c r="B102">
        <v>31.21</v>
      </c>
      <c r="C102">
        <v>43</v>
      </c>
      <c r="K102" t="s">
        <v>2483</v>
      </c>
      <c r="L102" t="s">
        <v>2483</v>
      </c>
      <c r="M102" t="s">
        <v>3418</v>
      </c>
    </row>
    <row r="103" spans="1:13" x14ac:dyDescent="0.25">
      <c r="A103" t="s">
        <v>3519</v>
      </c>
      <c r="B103">
        <v>31.84</v>
      </c>
      <c r="C103">
        <v>95</v>
      </c>
      <c r="K103" t="s">
        <v>2483</v>
      </c>
      <c r="L103" t="s">
        <v>2483</v>
      </c>
      <c r="M103" t="s">
        <v>3418</v>
      </c>
    </row>
    <row r="104" spans="1:13" x14ac:dyDescent="0.25">
      <c r="A104" t="s">
        <v>3520</v>
      </c>
      <c r="B104">
        <v>33.19</v>
      </c>
      <c r="C104">
        <v>57</v>
      </c>
      <c r="K104" t="s">
        <v>2483</v>
      </c>
      <c r="L104" t="s">
        <v>2483</v>
      </c>
      <c r="M104" t="s">
        <v>3421</v>
      </c>
    </row>
    <row r="105" spans="1:13" x14ac:dyDescent="0.25">
      <c r="A105" t="s">
        <v>3521</v>
      </c>
      <c r="B105">
        <v>33.4</v>
      </c>
      <c r="C105">
        <v>64</v>
      </c>
      <c r="K105" t="s">
        <v>2483</v>
      </c>
      <c r="L105" t="s">
        <v>2483</v>
      </c>
      <c r="M105" t="s">
        <v>3522</v>
      </c>
    </row>
    <row r="106" spans="1:13" x14ac:dyDescent="0.25">
      <c r="A106" t="s">
        <v>3523</v>
      </c>
      <c r="B106">
        <v>33.42</v>
      </c>
      <c r="C106">
        <v>111</v>
      </c>
      <c r="K106" t="s">
        <v>2483</v>
      </c>
      <c r="L106" t="s">
        <v>2483</v>
      </c>
      <c r="M106" t="s">
        <v>3418</v>
      </c>
    </row>
  </sheetData>
  <autoFilter ref="A2:N2" xr:uid="{82F6D927-6079-431E-AED0-14FA3ACF37DF}">
    <sortState xmlns:xlrd2="http://schemas.microsoft.com/office/spreadsheetml/2017/richdata2" ref="A3:M106">
      <sortCondition ref="K2"/>
    </sortState>
  </autoFilter>
  <mergeCells count="1">
    <mergeCell ref="A1:M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1178A-09D1-47DB-A325-4508A1EAB09F}">
  <dimension ref="A1:R107"/>
  <sheetViews>
    <sheetView workbookViewId="0">
      <selection sqref="A1:XFD1"/>
    </sheetView>
  </sheetViews>
  <sheetFormatPr defaultRowHeight="15" x14ac:dyDescent="0.25"/>
  <cols>
    <col min="1" max="1" width="66.28515625" bestFit="1" customWidth="1"/>
    <col min="2" max="2" width="15.140625" customWidth="1"/>
    <col min="3" max="3" width="16.85546875" customWidth="1"/>
    <col min="4" max="13" width="13.85546875" style="11" bestFit="1" customWidth="1"/>
    <col min="14" max="14" width="14.85546875" style="11" bestFit="1" customWidth="1"/>
    <col min="15" max="18" width="13.85546875" style="11" bestFit="1" customWidth="1"/>
  </cols>
  <sheetData>
    <row r="1" spans="1:18" ht="19.5" customHeight="1" thickBot="1" x14ac:dyDescent="0.3">
      <c r="A1" s="99" t="s">
        <v>5053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8" x14ac:dyDescent="0.25">
      <c r="D2" s="96" t="s">
        <v>3524</v>
      </c>
      <c r="E2" s="97"/>
      <c r="F2" s="97"/>
      <c r="G2" s="97"/>
      <c r="H2" s="98"/>
      <c r="I2" s="96" t="s">
        <v>3525</v>
      </c>
      <c r="J2" s="97"/>
      <c r="K2" s="97"/>
      <c r="L2" s="97"/>
      <c r="M2" s="98"/>
      <c r="N2" s="96" t="s">
        <v>3526</v>
      </c>
      <c r="O2" s="97"/>
      <c r="P2" s="97"/>
      <c r="Q2" s="97"/>
      <c r="R2" s="98"/>
    </row>
    <row r="3" spans="1:18" s="115" customFormat="1" ht="36" customHeight="1" thickBot="1" x14ac:dyDescent="0.3">
      <c r="A3" s="110" t="s">
        <v>2254</v>
      </c>
      <c r="B3" s="110" t="s">
        <v>4</v>
      </c>
      <c r="C3" s="111" t="s">
        <v>5</v>
      </c>
      <c r="D3" s="112" t="s">
        <v>5054</v>
      </c>
      <c r="E3" s="113" t="s">
        <v>5055</v>
      </c>
      <c r="F3" s="113" t="s">
        <v>5056</v>
      </c>
      <c r="G3" s="113" t="s">
        <v>5057</v>
      </c>
      <c r="H3" s="114" t="s">
        <v>5058</v>
      </c>
      <c r="I3" s="112" t="s">
        <v>5054</v>
      </c>
      <c r="J3" s="113" t="s">
        <v>5055</v>
      </c>
      <c r="K3" s="113" t="s">
        <v>5056</v>
      </c>
      <c r="L3" s="113" t="s">
        <v>5057</v>
      </c>
      <c r="M3" s="114" t="s">
        <v>5058</v>
      </c>
      <c r="N3" s="112" t="s">
        <v>5054</v>
      </c>
      <c r="O3" s="113" t="s">
        <v>5055</v>
      </c>
      <c r="P3" s="113" t="s">
        <v>5056</v>
      </c>
      <c r="Q3" s="113" t="s">
        <v>5057</v>
      </c>
      <c r="R3" s="114" t="s">
        <v>5058</v>
      </c>
    </row>
    <row r="4" spans="1:18" ht="15.75" thickTop="1" x14ac:dyDescent="0.25">
      <c r="A4" t="s">
        <v>3412</v>
      </c>
      <c r="B4" t="s">
        <v>47</v>
      </c>
      <c r="C4" t="s">
        <v>48</v>
      </c>
      <c r="D4" s="49" t="s">
        <v>853</v>
      </c>
      <c r="E4" s="11" t="s">
        <v>3527</v>
      </c>
      <c r="F4" s="11" t="s">
        <v>3528</v>
      </c>
      <c r="G4" s="11" t="s">
        <v>3529</v>
      </c>
      <c r="H4" s="50" t="s">
        <v>3530</v>
      </c>
      <c r="I4" s="49" t="s">
        <v>853</v>
      </c>
      <c r="J4" s="11" t="s">
        <v>853</v>
      </c>
      <c r="K4" s="11" t="s">
        <v>3531</v>
      </c>
      <c r="L4" s="11" t="s">
        <v>3532</v>
      </c>
      <c r="M4" s="50" t="s">
        <v>3533</v>
      </c>
      <c r="N4" s="11" t="s">
        <v>853</v>
      </c>
      <c r="O4" s="11" t="s">
        <v>3534</v>
      </c>
      <c r="P4" s="11" t="s">
        <v>3535</v>
      </c>
      <c r="Q4" s="11" t="s">
        <v>3536</v>
      </c>
      <c r="R4" s="50" t="s">
        <v>3537</v>
      </c>
    </row>
    <row r="5" spans="1:18" x14ac:dyDescent="0.25">
      <c r="A5" t="s">
        <v>3538</v>
      </c>
      <c r="B5" t="s">
        <v>47</v>
      </c>
      <c r="C5" t="s">
        <v>48</v>
      </c>
      <c r="D5" s="49" t="s">
        <v>3539</v>
      </c>
      <c r="E5" s="11" t="s">
        <v>3540</v>
      </c>
      <c r="F5" s="11" t="s">
        <v>3541</v>
      </c>
      <c r="G5" s="11" t="s">
        <v>3542</v>
      </c>
      <c r="H5" s="50" t="s">
        <v>3543</v>
      </c>
      <c r="I5" s="49" t="s">
        <v>3544</v>
      </c>
      <c r="J5" s="11" t="s">
        <v>3545</v>
      </c>
      <c r="K5" s="11" t="s">
        <v>3546</v>
      </c>
      <c r="L5" s="11" t="s">
        <v>3547</v>
      </c>
      <c r="M5" s="50" t="s">
        <v>3548</v>
      </c>
      <c r="N5" s="11" t="s">
        <v>3549</v>
      </c>
      <c r="O5" s="11" t="s">
        <v>3550</v>
      </c>
      <c r="P5" s="11" t="s">
        <v>3551</v>
      </c>
      <c r="Q5" s="11" t="s">
        <v>3552</v>
      </c>
      <c r="R5" s="50" t="s">
        <v>3553</v>
      </c>
    </row>
    <row r="6" spans="1:18" x14ac:dyDescent="0.25">
      <c r="A6" t="s">
        <v>78</v>
      </c>
      <c r="B6" t="s">
        <v>47</v>
      </c>
      <c r="C6" t="s">
        <v>21</v>
      </c>
      <c r="D6" s="49" t="s">
        <v>3554</v>
      </c>
      <c r="E6" s="11" t="s">
        <v>3555</v>
      </c>
      <c r="F6" s="11" t="s">
        <v>3556</v>
      </c>
      <c r="G6" s="11" t="s">
        <v>3557</v>
      </c>
      <c r="H6" s="50" t="s">
        <v>3558</v>
      </c>
      <c r="I6" s="49" t="s">
        <v>3559</v>
      </c>
      <c r="J6" s="11" t="s">
        <v>3560</v>
      </c>
      <c r="K6" s="11" t="s">
        <v>3561</v>
      </c>
      <c r="L6" s="11" t="s">
        <v>3562</v>
      </c>
      <c r="M6" s="50" t="s">
        <v>3563</v>
      </c>
      <c r="N6" s="11" t="s">
        <v>3564</v>
      </c>
      <c r="O6" s="11" t="s">
        <v>3565</v>
      </c>
      <c r="P6" s="11" t="s">
        <v>3566</v>
      </c>
      <c r="Q6" s="11" t="s">
        <v>3567</v>
      </c>
      <c r="R6" s="50" t="s">
        <v>3568</v>
      </c>
    </row>
    <row r="7" spans="1:18" x14ac:dyDescent="0.25">
      <c r="A7" t="s">
        <v>3430</v>
      </c>
      <c r="B7" t="s">
        <v>47</v>
      </c>
      <c r="C7" t="s">
        <v>21</v>
      </c>
      <c r="D7" s="49" t="s">
        <v>3569</v>
      </c>
      <c r="E7" s="11" t="s">
        <v>3570</v>
      </c>
      <c r="F7" s="11" t="s">
        <v>3571</v>
      </c>
      <c r="G7" s="11" t="s">
        <v>3572</v>
      </c>
      <c r="H7" s="50" t="s">
        <v>3573</v>
      </c>
      <c r="I7" s="49" t="s">
        <v>3574</v>
      </c>
      <c r="J7" s="11" t="s">
        <v>3575</v>
      </c>
      <c r="K7" s="11" t="s">
        <v>3576</v>
      </c>
      <c r="L7" s="11" t="s">
        <v>3577</v>
      </c>
      <c r="M7" s="50" t="s">
        <v>3578</v>
      </c>
      <c r="N7" s="11" t="s">
        <v>3579</v>
      </c>
      <c r="O7" s="11" t="s">
        <v>3580</v>
      </c>
      <c r="P7" s="11" t="s">
        <v>3581</v>
      </c>
      <c r="Q7" s="11" t="s">
        <v>3582</v>
      </c>
      <c r="R7" s="50" t="s">
        <v>3583</v>
      </c>
    </row>
    <row r="8" spans="1:18" x14ac:dyDescent="0.25">
      <c r="A8" t="s">
        <v>3419</v>
      </c>
      <c r="B8" t="s">
        <v>47</v>
      </c>
      <c r="C8" t="s">
        <v>41</v>
      </c>
      <c r="D8" s="49" t="s">
        <v>3584</v>
      </c>
      <c r="E8" s="11" t="s">
        <v>3585</v>
      </c>
      <c r="F8" s="11" t="s">
        <v>3586</v>
      </c>
      <c r="G8" s="11" t="s">
        <v>3587</v>
      </c>
      <c r="H8" s="50" t="s">
        <v>3588</v>
      </c>
      <c r="I8" s="49" t="s">
        <v>3589</v>
      </c>
      <c r="J8" s="11" t="s">
        <v>3590</v>
      </c>
      <c r="K8" s="11" t="s">
        <v>3591</v>
      </c>
      <c r="L8" s="11" t="s">
        <v>3592</v>
      </c>
      <c r="M8" s="50" t="s">
        <v>3593</v>
      </c>
      <c r="N8" s="11" t="s">
        <v>3594</v>
      </c>
      <c r="O8" s="11" t="s">
        <v>3595</v>
      </c>
      <c r="P8" s="11" t="s">
        <v>3596</v>
      </c>
      <c r="Q8" s="11" t="s">
        <v>3597</v>
      </c>
      <c r="R8" s="50" t="s">
        <v>3598</v>
      </c>
    </row>
    <row r="9" spans="1:18" x14ac:dyDescent="0.25">
      <c r="A9" t="s">
        <v>3420</v>
      </c>
      <c r="B9" t="s">
        <v>47</v>
      </c>
      <c r="C9" t="s">
        <v>41</v>
      </c>
      <c r="D9" s="49" t="s">
        <v>3599</v>
      </c>
      <c r="E9" s="11" t="s">
        <v>3600</v>
      </c>
      <c r="F9" s="11" t="s">
        <v>3601</v>
      </c>
      <c r="G9" s="11" t="s">
        <v>3602</v>
      </c>
      <c r="H9" s="50" t="s">
        <v>3603</v>
      </c>
      <c r="I9" s="49" t="s">
        <v>3604</v>
      </c>
      <c r="J9" s="11" t="s">
        <v>3605</v>
      </c>
      <c r="K9" s="11" t="s">
        <v>3606</v>
      </c>
      <c r="L9" s="11" t="s">
        <v>3607</v>
      </c>
      <c r="M9" s="50" t="s">
        <v>3608</v>
      </c>
      <c r="N9" s="11" t="s">
        <v>3609</v>
      </c>
      <c r="O9" s="11" t="s">
        <v>3610</v>
      </c>
      <c r="P9" s="11" t="s">
        <v>3611</v>
      </c>
      <c r="Q9" s="11" t="s">
        <v>3612</v>
      </c>
      <c r="R9" s="50" t="s">
        <v>3613</v>
      </c>
    </row>
    <row r="10" spans="1:18" x14ac:dyDescent="0.25">
      <c r="A10" t="s">
        <v>3614</v>
      </c>
      <c r="B10" t="s">
        <v>47</v>
      </c>
      <c r="C10" t="s">
        <v>41</v>
      </c>
      <c r="D10" s="49" t="s">
        <v>3615</v>
      </c>
      <c r="E10" s="11" t="s">
        <v>3616</v>
      </c>
      <c r="F10" s="11" t="s">
        <v>3617</v>
      </c>
      <c r="G10" s="11" t="s">
        <v>3618</v>
      </c>
      <c r="H10" s="50" t="s">
        <v>3619</v>
      </c>
      <c r="I10" s="49" t="s">
        <v>3620</v>
      </c>
      <c r="J10" s="11" t="s">
        <v>3621</v>
      </c>
      <c r="K10" s="11" t="s">
        <v>3622</v>
      </c>
      <c r="L10" s="11" t="s">
        <v>3623</v>
      </c>
      <c r="M10" s="50" t="s">
        <v>3624</v>
      </c>
      <c r="N10" s="11" t="s">
        <v>3625</v>
      </c>
      <c r="O10" s="11" t="s">
        <v>3626</v>
      </c>
      <c r="P10" s="11" t="s">
        <v>3627</v>
      </c>
      <c r="Q10" s="11" t="s">
        <v>3628</v>
      </c>
      <c r="R10" s="50" t="s">
        <v>3629</v>
      </c>
    </row>
    <row r="11" spans="1:18" x14ac:dyDescent="0.25">
      <c r="A11" t="s">
        <v>3630</v>
      </c>
      <c r="B11" t="s">
        <v>47</v>
      </c>
      <c r="C11" t="s">
        <v>41</v>
      </c>
      <c r="D11" s="49" t="s">
        <v>3631</v>
      </c>
      <c r="E11" s="11" t="s">
        <v>3632</v>
      </c>
      <c r="F11" s="11" t="s">
        <v>3633</v>
      </c>
      <c r="G11" s="11" t="s">
        <v>3634</v>
      </c>
      <c r="H11" s="50" t="s">
        <v>3635</v>
      </c>
      <c r="I11" s="49" t="s">
        <v>3636</v>
      </c>
      <c r="J11" s="11" t="s">
        <v>3637</v>
      </c>
      <c r="K11" s="11" t="s">
        <v>3638</v>
      </c>
      <c r="L11" s="11" t="s">
        <v>3639</v>
      </c>
      <c r="M11" s="50" t="s">
        <v>3640</v>
      </c>
      <c r="N11" s="11" t="s">
        <v>3641</v>
      </c>
      <c r="O11" s="11" t="s">
        <v>3642</v>
      </c>
      <c r="P11" s="11" t="s">
        <v>3643</v>
      </c>
      <c r="Q11" s="11" t="s">
        <v>3644</v>
      </c>
      <c r="R11" s="50" t="s">
        <v>3645</v>
      </c>
    </row>
    <row r="12" spans="1:18" x14ac:dyDescent="0.25">
      <c r="A12" t="s">
        <v>3426</v>
      </c>
      <c r="B12" t="s">
        <v>47</v>
      </c>
      <c r="C12" t="s">
        <v>41</v>
      </c>
      <c r="D12" s="49" t="s">
        <v>3647</v>
      </c>
      <c r="E12" s="11" t="s">
        <v>3648</v>
      </c>
      <c r="F12" s="11" t="s">
        <v>3649</v>
      </c>
      <c r="G12" s="11" t="s">
        <v>3650</v>
      </c>
      <c r="H12" s="50" t="s">
        <v>3651</v>
      </c>
      <c r="I12" s="49" t="s">
        <v>853</v>
      </c>
      <c r="J12" s="11" t="s">
        <v>853</v>
      </c>
      <c r="K12" s="11" t="s">
        <v>3652</v>
      </c>
      <c r="L12" s="11" t="s">
        <v>3653</v>
      </c>
      <c r="M12" s="50" t="s">
        <v>3654</v>
      </c>
      <c r="N12" s="11" t="s">
        <v>853</v>
      </c>
      <c r="O12" s="11" t="s">
        <v>3655</v>
      </c>
      <c r="P12" s="11" t="s">
        <v>3656</v>
      </c>
      <c r="Q12" s="11" t="s">
        <v>3657</v>
      </c>
      <c r="R12" s="50" t="s">
        <v>3658</v>
      </c>
    </row>
    <row r="13" spans="1:18" x14ac:dyDescent="0.25">
      <c r="A13" t="s">
        <v>3427</v>
      </c>
      <c r="B13" t="s">
        <v>47</v>
      </c>
      <c r="C13" t="s">
        <v>41</v>
      </c>
      <c r="D13" s="49" t="s">
        <v>3659</v>
      </c>
      <c r="E13" s="11" t="s">
        <v>3660</v>
      </c>
      <c r="F13" s="11" t="s">
        <v>3661</v>
      </c>
      <c r="G13" s="11" t="s">
        <v>3662</v>
      </c>
      <c r="H13" s="50" t="s">
        <v>3663</v>
      </c>
      <c r="I13" s="49" t="s">
        <v>3664</v>
      </c>
      <c r="J13" s="11" t="s">
        <v>3665</v>
      </c>
      <c r="K13" s="11" t="s">
        <v>3666</v>
      </c>
      <c r="L13" s="11" t="s">
        <v>3667</v>
      </c>
      <c r="M13" s="50" t="s">
        <v>3668</v>
      </c>
      <c r="N13" s="11" t="s">
        <v>3669</v>
      </c>
      <c r="O13" s="11" t="s">
        <v>3670</v>
      </c>
      <c r="P13" s="11" t="s">
        <v>3671</v>
      </c>
      <c r="Q13" s="11" t="s">
        <v>3672</v>
      </c>
      <c r="R13" s="50" t="s">
        <v>3673</v>
      </c>
    </row>
    <row r="14" spans="1:18" x14ac:dyDescent="0.25">
      <c r="A14" t="s">
        <v>1390</v>
      </c>
      <c r="B14" t="s">
        <v>47</v>
      </c>
      <c r="C14" t="s">
        <v>41</v>
      </c>
      <c r="D14" s="49" t="s">
        <v>3674</v>
      </c>
      <c r="E14" s="11" t="s">
        <v>3675</v>
      </c>
      <c r="F14" s="11" t="s">
        <v>3676</v>
      </c>
      <c r="G14" s="11" t="s">
        <v>3677</v>
      </c>
      <c r="H14" s="50" t="s">
        <v>3678</v>
      </c>
      <c r="I14" s="49" t="s">
        <v>853</v>
      </c>
      <c r="J14" s="11" t="s">
        <v>3679</v>
      </c>
      <c r="K14" s="11" t="s">
        <v>3680</v>
      </c>
      <c r="L14" s="11" t="s">
        <v>3681</v>
      </c>
      <c r="M14" s="50" t="s">
        <v>3682</v>
      </c>
      <c r="N14" s="11" t="s">
        <v>853</v>
      </c>
      <c r="O14" s="11" t="s">
        <v>3683</v>
      </c>
      <c r="P14" s="11" t="s">
        <v>3684</v>
      </c>
      <c r="Q14" s="11" t="s">
        <v>3685</v>
      </c>
      <c r="R14" s="50" t="s">
        <v>3686</v>
      </c>
    </row>
    <row r="15" spans="1:18" x14ac:dyDescent="0.25">
      <c r="A15" t="s">
        <v>187</v>
      </c>
      <c r="B15" t="s">
        <v>170</v>
      </c>
      <c r="C15" t="s">
        <v>21</v>
      </c>
      <c r="D15" s="49" t="s">
        <v>3687</v>
      </c>
      <c r="E15" s="11" t="s">
        <v>3688</v>
      </c>
      <c r="F15" s="11" t="s">
        <v>3689</v>
      </c>
      <c r="G15" s="11" t="s">
        <v>3690</v>
      </c>
      <c r="H15" s="50" t="s">
        <v>3691</v>
      </c>
      <c r="I15" s="49" t="s">
        <v>853</v>
      </c>
      <c r="J15" s="11" t="s">
        <v>3692</v>
      </c>
      <c r="K15" s="11" t="s">
        <v>3693</v>
      </c>
      <c r="L15" s="11" t="s">
        <v>3694</v>
      </c>
      <c r="M15" s="50" t="s">
        <v>3695</v>
      </c>
      <c r="N15" s="11" t="s">
        <v>853</v>
      </c>
      <c r="O15" s="11" t="s">
        <v>3696</v>
      </c>
      <c r="P15" s="11" t="s">
        <v>3697</v>
      </c>
      <c r="Q15" s="11" t="s">
        <v>3698</v>
      </c>
      <c r="R15" s="50" t="s">
        <v>3699</v>
      </c>
    </row>
    <row r="16" spans="1:18" x14ac:dyDescent="0.25">
      <c r="A16" t="s">
        <v>3440</v>
      </c>
      <c r="B16" t="s">
        <v>170</v>
      </c>
      <c r="C16" t="s">
        <v>313</v>
      </c>
      <c r="D16" s="49" t="s">
        <v>853</v>
      </c>
      <c r="E16" s="11" t="s">
        <v>3700</v>
      </c>
      <c r="F16" s="11" t="s">
        <v>3701</v>
      </c>
      <c r="G16" s="11" t="s">
        <v>3702</v>
      </c>
      <c r="H16" s="50" t="s">
        <v>3703</v>
      </c>
      <c r="I16" s="49" t="s">
        <v>3704</v>
      </c>
      <c r="J16" s="11" t="s">
        <v>3705</v>
      </c>
      <c r="K16" s="11" t="s">
        <v>3706</v>
      </c>
      <c r="L16" s="11" t="s">
        <v>3707</v>
      </c>
      <c r="M16" s="50" t="s">
        <v>3708</v>
      </c>
      <c r="N16" s="11" t="s">
        <v>3709</v>
      </c>
      <c r="O16" s="11" t="s">
        <v>3710</v>
      </c>
      <c r="P16" s="11" t="s">
        <v>3711</v>
      </c>
      <c r="Q16" s="11" t="s">
        <v>3712</v>
      </c>
      <c r="R16" s="50" t="s">
        <v>3713</v>
      </c>
    </row>
    <row r="17" spans="1:18" x14ac:dyDescent="0.25">
      <c r="A17" t="s">
        <v>3432</v>
      </c>
      <c r="B17" t="s">
        <v>170</v>
      </c>
      <c r="C17" t="s">
        <v>343</v>
      </c>
      <c r="D17" s="49" t="s">
        <v>3714</v>
      </c>
      <c r="E17" s="11" t="s">
        <v>3715</v>
      </c>
      <c r="F17" s="11" t="s">
        <v>3716</v>
      </c>
      <c r="G17" s="11" t="s">
        <v>3717</v>
      </c>
      <c r="H17" s="50" t="s">
        <v>3718</v>
      </c>
      <c r="I17" s="49" t="s">
        <v>3719</v>
      </c>
      <c r="J17" s="11" t="s">
        <v>3720</v>
      </c>
      <c r="K17" s="11" t="s">
        <v>3721</v>
      </c>
      <c r="L17" s="11" t="s">
        <v>3722</v>
      </c>
      <c r="M17" s="50" t="s">
        <v>3723</v>
      </c>
      <c r="N17" s="11" t="s">
        <v>3724</v>
      </c>
      <c r="O17" s="11" t="s">
        <v>3725</v>
      </c>
      <c r="P17" s="11" t="s">
        <v>3726</v>
      </c>
      <c r="Q17" s="11" t="s">
        <v>3727</v>
      </c>
      <c r="R17" s="50" t="s">
        <v>3728</v>
      </c>
    </row>
    <row r="18" spans="1:18" x14ac:dyDescent="0.25">
      <c r="A18" t="s">
        <v>3435</v>
      </c>
      <c r="B18" t="s">
        <v>170</v>
      </c>
      <c r="C18" t="s">
        <v>734</v>
      </c>
      <c r="D18" s="49" t="s">
        <v>3729</v>
      </c>
      <c r="E18" s="11" t="s">
        <v>3730</v>
      </c>
      <c r="F18" s="11" t="s">
        <v>3731</v>
      </c>
      <c r="G18" s="11" t="s">
        <v>3732</v>
      </c>
      <c r="H18" s="50" t="s">
        <v>3733</v>
      </c>
      <c r="I18" s="49" t="s">
        <v>3734</v>
      </c>
      <c r="J18" s="11" t="s">
        <v>3735</v>
      </c>
      <c r="K18" s="11" t="s">
        <v>3736</v>
      </c>
      <c r="L18" s="11" t="s">
        <v>3737</v>
      </c>
      <c r="M18" s="50" t="s">
        <v>3738</v>
      </c>
      <c r="N18" s="11" t="s">
        <v>3739</v>
      </c>
      <c r="O18" s="11" t="s">
        <v>3740</v>
      </c>
      <c r="P18" s="11" t="s">
        <v>3741</v>
      </c>
      <c r="Q18" s="11" t="s">
        <v>3742</v>
      </c>
      <c r="R18" s="50" t="s">
        <v>3743</v>
      </c>
    </row>
    <row r="19" spans="1:18" x14ac:dyDescent="0.25">
      <c r="A19" t="s">
        <v>3438</v>
      </c>
      <c r="B19" t="s">
        <v>170</v>
      </c>
      <c r="C19" t="s">
        <v>734</v>
      </c>
      <c r="D19" s="49" t="s">
        <v>3744</v>
      </c>
      <c r="E19" s="11" t="s">
        <v>3745</v>
      </c>
      <c r="F19" s="11" t="s">
        <v>3746</v>
      </c>
      <c r="G19" s="11" t="s">
        <v>3747</v>
      </c>
      <c r="H19" s="50" t="s">
        <v>3748</v>
      </c>
      <c r="I19" s="49" t="s">
        <v>853</v>
      </c>
      <c r="J19" s="11" t="s">
        <v>3749</v>
      </c>
      <c r="K19" s="11" t="s">
        <v>3750</v>
      </c>
      <c r="L19" s="11" t="s">
        <v>3751</v>
      </c>
      <c r="M19" s="50" t="s">
        <v>3752</v>
      </c>
      <c r="N19" s="11" t="s">
        <v>853</v>
      </c>
      <c r="O19" s="11" t="s">
        <v>3753</v>
      </c>
      <c r="P19" s="11" t="s">
        <v>3754</v>
      </c>
      <c r="Q19" s="11" t="s">
        <v>3755</v>
      </c>
      <c r="R19" s="50" t="s">
        <v>3756</v>
      </c>
    </row>
    <row r="20" spans="1:18" x14ac:dyDescent="0.25">
      <c r="A20" t="s">
        <v>3443</v>
      </c>
      <c r="B20" t="s">
        <v>247</v>
      </c>
      <c r="C20" t="s">
        <v>248</v>
      </c>
      <c r="D20" s="49" t="s">
        <v>3757</v>
      </c>
      <c r="E20" s="11" t="s">
        <v>3758</v>
      </c>
      <c r="F20" s="11" t="s">
        <v>3759</v>
      </c>
      <c r="G20" s="11" t="s">
        <v>3760</v>
      </c>
      <c r="H20" s="50" t="s">
        <v>3761</v>
      </c>
      <c r="I20" s="49" t="s">
        <v>3762</v>
      </c>
      <c r="J20" s="11" t="s">
        <v>3763</v>
      </c>
      <c r="K20" s="11" t="s">
        <v>3764</v>
      </c>
      <c r="L20" s="11" t="s">
        <v>3765</v>
      </c>
      <c r="M20" s="50" t="s">
        <v>3766</v>
      </c>
      <c r="N20" s="11" t="s">
        <v>3767</v>
      </c>
      <c r="O20" s="11" t="s">
        <v>3768</v>
      </c>
      <c r="P20" s="11" t="s">
        <v>3769</v>
      </c>
      <c r="Q20" s="11" t="s">
        <v>3770</v>
      </c>
      <c r="R20" s="50" t="s">
        <v>3771</v>
      </c>
    </row>
    <row r="21" spans="1:18" x14ac:dyDescent="0.25">
      <c r="A21" t="s">
        <v>1351</v>
      </c>
      <c r="B21" t="s">
        <v>247</v>
      </c>
      <c r="C21" t="s">
        <v>248</v>
      </c>
      <c r="D21" s="49" t="s">
        <v>3772</v>
      </c>
      <c r="E21" s="11" t="s">
        <v>3773</v>
      </c>
      <c r="F21" s="11" t="s">
        <v>3774</v>
      </c>
      <c r="G21" s="11" t="s">
        <v>3775</v>
      </c>
      <c r="H21" s="50" t="s">
        <v>3776</v>
      </c>
      <c r="I21" s="49" t="s">
        <v>3777</v>
      </c>
      <c r="J21" s="11" t="s">
        <v>3778</v>
      </c>
      <c r="K21" s="11" t="s">
        <v>3779</v>
      </c>
      <c r="L21" s="11" t="s">
        <v>3780</v>
      </c>
      <c r="M21" s="50" t="s">
        <v>3781</v>
      </c>
      <c r="N21" s="11" t="s">
        <v>3782</v>
      </c>
      <c r="O21" s="11" t="s">
        <v>3783</v>
      </c>
      <c r="P21" s="11" t="s">
        <v>3784</v>
      </c>
      <c r="Q21" s="11" t="s">
        <v>3785</v>
      </c>
      <c r="R21" s="50" t="s">
        <v>3786</v>
      </c>
    </row>
    <row r="22" spans="1:18" x14ac:dyDescent="0.25">
      <c r="A22" t="s">
        <v>3446</v>
      </c>
      <c r="B22" t="s">
        <v>348</v>
      </c>
      <c r="C22" t="s">
        <v>21</v>
      </c>
      <c r="D22" s="49" t="s">
        <v>3787</v>
      </c>
      <c r="E22" s="11" t="s">
        <v>3788</v>
      </c>
      <c r="F22" s="11" t="s">
        <v>3789</v>
      </c>
      <c r="G22" s="11" t="s">
        <v>3790</v>
      </c>
      <c r="H22" s="50" t="s">
        <v>3791</v>
      </c>
      <c r="I22" s="49" t="s">
        <v>3792</v>
      </c>
      <c r="J22" s="11" t="s">
        <v>3793</v>
      </c>
      <c r="K22" s="11" t="s">
        <v>3794</v>
      </c>
      <c r="L22" s="11" t="s">
        <v>3795</v>
      </c>
      <c r="M22" s="50" t="s">
        <v>3796</v>
      </c>
      <c r="N22" s="11" t="s">
        <v>3797</v>
      </c>
      <c r="O22" s="11" t="s">
        <v>3798</v>
      </c>
      <c r="P22" s="11" t="s">
        <v>3799</v>
      </c>
      <c r="Q22" s="11" t="s">
        <v>3800</v>
      </c>
      <c r="R22" s="50" t="s">
        <v>3801</v>
      </c>
    </row>
    <row r="23" spans="1:18" x14ac:dyDescent="0.25">
      <c r="A23" t="s">
        <v>377</v>
      </c>
      <c r="B23" t="s">
        <v>348</v>
      </c>
      <c r="C23" t="s">
        <v>21</v>
      </c>
      <c r="D23" s="49" t="s">
        <v>853</v>
      </c>
      <c r="E23" s="11" t="s">
        <v>3802</v>
      </c>
      <c r="F23" s="11" t="s">
        <v>3803</v>
      </c>
      <c r="G23" s="11" t="s">
        <v>3804</v>
      </c>
      <c r="H23" s="50" t="s">
        <v>3805</v>
      </c>
      <c r="I23" s="49" t="s">
        <v>853</v>
      </c>
      <c r="J23" s="11" t="s">
        <v>853</v>
      </c>
      <c r="K23" s="11" t="s">
        <v>3806</v>
      </c>
      <c r="L23" s="11" t="s">
        <v>3807</v>
      </c>
      <c r="M23" s="50" t="s">
        <v>3808</v>
      </c>
      <c r="N23" s="11" t="s">
        <v>853</v>
      </c>
      <c r="O23" s="11" t="s">
        <v>3809</v>
      </c>
      <c r="P23" s="11" t="s">
        <v>3810</v>
      </c>
      <c r="Q23" s="11" t="s">
        <v>3811</v>
      </c>
      <c r="R23" s="50" t="s">
        <v>3812</v>
      </c>
    </row>
    <row r="24" spans="1:18" x14ac:dyDescent="0.25">
      <c r="A24" t="s">
        <v>374</v>
      </c>
      <c r="B24" t="s">
        <v>348</v>
      </c>
      <c r="C24" t="s">
        <v>21</v>
      </c>
      <c r="D24" s="49" t="s">
        <v>3813</v>
      </c>
      <c r="E24" s="11" t="s">
        <v>3814</v>
      </c>
      <c r="F24" s="11" t="s">
        <v>3815</v>
      </c>
      <c r="G24" s="11" t="s">
        <v>3816</v>
      </c>
      <c r="H24" s="50" t="s">
        <v>3817</v>
      </c>
      <c r="I24" s="49" t="s">
        <v>3818</v>
      </c>
      <c r="J24" s="11" t="s">
        <v>3819</v>
      </c>
      <c r="K24" s="11" t="s">
        <v>3820</v>
      </c>
      <c r="L24" s="11" t="s">
        <v>3821</v>
      </c>
      <c r="M24" s="50" t="s">
        <v>3822</v>
      </c>
      <c r="N24" s="11" t="s">
        <v>3823</v>
      </c>
      <c r="O24" s="11" t="s">
        <v>3824</v>
      </c>
      <c r="P24" s="11" t="s">
        <v>3825</v>
      </c>
      <c r="Q24" s="11" t="s">
        <v>3826</v>
      </c>
      <c r="R24" s="50" t="s">
        <v>3827</v>
      </c>
    </row>
    <row r="25" spans="1:18" x14ac:dyDescent="0.25">
      <c r="A25" t="s">
        <v>3450</v>
      </c>
      <c r="B25" t="s">
        <v>348</v>
      </c>
      <c r="C25" t="s">
        <v>21</v>
      </c>
      <c r="D25" s="49" t="s">
        <v>853</v>
      </c>
      <c r="E25" s="11" t="s">
        <v>853</v>
      </c>
      <c r="F25" s="11" t="s">
        <v>853</v>
      </c>
      <c r="G25" s="11" t="s">
        <v>3828</v>
      </c>
      <c r="H25" s="50" t="s">
        <v>3829</v>
      </c>
      <c r="I25" s="49" t="s">
        <v>853</v>
      </c>
      <c r="J25" s="11" t="s">
        <v>853</v>
      </c>
      <c r="K25" s="11" t="s">
        <v>853</v>
      </c>
      <c r="L25" s="11" t="s">
        <v>3830</v>
      </c>
      <c r="M25" s="50" t="s">
        <v>3831</v>
      </c>
      <c r="N25" s="11" t="s">
        <v>853</v>
      </c>
      <c r="O25" s="11" t="s">
        <v>853</v>
      </c>
      <c r="P25" s="11" t="s">
        <v>853</v>
      </c>
      <c r="Q25" s="11" t="s">
        <v>3832</v>
      </c>
      <c r="R25" s="50" t="s">
        <v>3833</v>
      </c>
    </row>
    <row r="26" spans="1:18" x14ac:dyDescent="0.25">
      <c r="A26" t="s">
        <v>3455</v>
      </c>
      <c r="B26" t="s">
        <v>348</v>
      </c>
      <c r="C26" t="s">
        <v>21</v>
      </c>
      <c r="D26" s="49" t="s">
        <v>3834</v>
      </c>
      <c r="E26" s="11" t="s">
        <v>3835</v>
      </c>
      <c r="F26" s="11" t="s">
        <v>3836</v>
      </c>
      <c r="G26" s="11" t="s">
        <v>3837</v>
      </c>
      <c r="H26" s="50" t="s">
        <v>3838</v>
      </c>
      <c r="I26" s="49" t="s">
        <v>3839</v>
      </c>
      <c r="J26" s="11" t="s">
        <v>3840</v>
      </c>
      <c r="K26" s="11" t="s">
        <v>3841</v>
      </c>
      <c r="L26" s="11" t="s">
        <v>3842</v>
      </c>
      <c r="M26" s="50" t="s">
        <v>3843</v>
      </c>
      <c r="N26" s="11" t="s">
        <v>3844</v>
      </c>
      <c r="O26" s="11" t="s">
        <v>3845</v>
      </c>
      <c r="P26" s="11" t="s">
        <v>3846</v>
      </c>
      <c r="Q26" s="11" t="s">
        <v>3847</v>
      </c>
      <c r="R26" s="50" t="s">
        <v>3848</v>
      </c>
    </row>
    <row r="27" spans="1:18" x14ac:dyDescent="0.25">
      <c r="A27" t="s">
        <v>461</v>
      </c>
      <c r="B27" t="s">
        <v>348</v>
      </c>
      <c r="C27" t="s">
        <v>21</v>
      </c>
      <c r="D27" s="49" t="s">
        <v>3849</v>
      </c>
      <c r="E27" s="11" t="s">
        <v>3850</v>
      </c>
      <c r="F27" s="11" t="s">
        <v>853</v>
      </c>
      <c r="G27" s="11" t="s">
        <v>3851</v>
      </c>
      <c r="H27" s="50" t="s">
        <v>3852</v>
      </c>
      <c r="I27" s="49" t="s">
        <v>3853</v>
      </c>
      <c r="J27" s="11" t="s">
        <v>3854</v>
      </c>
      <c r="K27" s="11" t="s">
        <v>853</v>
      </c>
      <c r="L27" s="11" t="s">
        <v>3855</v>
      </c>
      <c r="M27" s="50" t="s">
        <v>3856</v>
      </c>
      <c r="N27" s="11" t="s">
        <v>3857</v>
      </c>
      <c r="O27" s="11" t="s">
        <v>3858</v>
      </c>
      <c r="P27" s="11" t="s">
        <v>3859</v>
      </c>
      <c r="Q27" s="11" t="s">
        <v>3860</v>
      </c>
      <c r="R27" s="50" t="s">
        <v>3861</v>
      </c>
    </row>
    <row r="28" spans="1:18" x14ac:dyDescent="0.25">
      <c r="A28" t="s">
        <v>3453</v>
      </c>
      <c r="B28" t="s">
        <v>348</v>
      </c>
      <c r="C28" t="s">
        <v>89</v>
      </c>
      <c r="D28" s="49" t="s">
        <v>3862</v>
      </c>
      <c r="E28" s="11" t="s">
        <v>3863</v>
      </c>
      <c r="F28" s="11" t="s">
        <v>3864</v>
      </c>
      <c r="G28" s="11" t="s">
        <v>3865</v>
      </c>
      <c r="H28" s="50" t="s">
        <v>3866</v>
      </c>
      <c r="I28" s="49" t="s">
        <v>3867</v>
      </c>
      <c r="J28" s="11" t="s">
        <v>3868</v>
      </c>
      <c r="K28" s="11" t="s">
        <v>3869</v>
      </c>
      <c r="L28" s="11" t="s">
        <v>3870</v>
      </c>
      <c r="M28" s="50" t="s">
        <v>3871</v>
      </c>
      <c r="N28" s="11" t="s">
        <v>3872</v>
      </c>
      <c r="O28" s="11" t="s">
        <v>3873</v>
      </c>
      <c r="P28" s="11" t="s">
        <v>3874</v>
      </c>
      <c r="Q28" s="11" t="s">
        <v>3875</v>
      </c>
      <c r="R28" s="50" t="s">
        <v>3876</v>
      </c>
    </row>
    <row r="29" spans="1:18" x14ac:dyDescent="0.25">
      <c r="A29" t="s">
        <v>3452</v>
      </c>
      <c r="B29" t="s">
        <v>348</v>
      </c>
      <c r="C29" t="s">
        <v>41</v>
      </c>
      <c r="D29" s="49" t="s">
        <v>853</v>
      </c>
      <c r="E29" s="11" t="s">
        <v>3877</v>
      </c>
      <c r="F29" s="11" t="s">
        <v>3878</v>
      </c>
      <c r="G29" s="11" t="s">
        <v>3879</v>
      </c>
      <c r="H29" s="50" t="s">
        <v>3880</v>
      </c>
      <c r="I29" s="49" t="s">
        <v>853</v>
      </c>
      <c r="J29" s="11" t="s">
        <v>853</v>
      </c>
      <c r="K29" s="11" t="s">
        <v>3881</v>
      </c>
      <c r="L29" s="11" t="s">
        <v>3882</v>
      </c>
      <c r="M29" s="50" t="s">
        <v>3883</v>
      </c>
      <c r="N29" s="11" t="s">
        <v>853</v>
      </c>
      <c r="O29" s="11" t="s">
        <v>3884</v>
      </c>
      <c r="P29" s="11" t="s">
        <v>3885</v>
      </c>
      <c r="Q29" s="11" t="s">
        <v>3886</v>
      </c>
      <c r="R29" s="50" t="s">
        <v>3887</v>
      </c>
    </row>
    <row r="30" spans="1:18" x14ac:dyDescent="0.25">
      <c r="A30" t="s">
        <v>569</v>
      </c>
      <c r="B30" t="s">
        <v>394</v>
      </c>
      <c r="C30" t="s">
        <v>554</v>
      </c>
      <c r="D30" s="49" t="s">
        <v>3888</v>
      </c>
      <c r="E30" s="11" t="s">
        <v>3889</v>
      </c>
      <c r="F30" s="11" t="s">
        <v>3890</v>
      </c>
      <c r="G30" s="11" t="s">
        <v>3891</v>
      </c>
      <c r="H30" s="50" t="s">
        <v>3892</v>
      </c>
      <c r="I30" s="49" t="s">
        <v>3893</v>
      </c>
      <c r="J30" s="11" t="s">
        <v>3894</v>
      </c>
      <c r="K30" s="11" t="s">
        <v>3895</v>
      </c>
      <c r="L30" s="11" t="s">
        <v>3896</v>
      </c>
      <c r="M30" s="50" t="s">
        <v>3897</v>
      </c>
      <c r="N30" s="11" t="s">
        <v>3898</v>
      </c>
      <c r="O30" s="11" t="s">
        <v>3899</v>
      </c>
      <c r="P30" s="11" t="s">
        <v>3900</v>
      </c>
      <c r="Q30" s="11" t="s">
        <v>3901</v>
      </c>
      <c r="R30" s="50" t="s">
        <v>3902</v>
      </c>
    </row>
    <row r="31" spans="1:18" x14ac:dyDescent="0.25">
      <c r="A31" t="s">
        <v>3459</v>
      </c>
      <c r="B31" t="s">
        <v>394</v>
      </c>
      <c r="C31" t="s">
        <v>554</v>
      </c>
      <c r="D31" s="49" t="s">
        <v>3903</v>
      </c>
      <c r="E31" s="11" t="s">
        <v>3904</v>
      </c>
      <c r="F31" s="11" t="s">
        <v>3905</v>
      </c>
      <c r="G31" s="11" t="s">
        <v>3906</v>
      </c>
      <c r="H31" s="50" t="s">
        <v>3907</v>
      </c>
      <c r="I31" s="49" t="s">
        <v>3908</v>
      </c>
      <c r="J31" s="11" t="s">
        <v>3909</v>
      </c>
      <c r="K31" s="11" t="s">
        <v>3910</v>
      </c>
      <c r="L31" s="11" t="s">
        <v>3911</v>
      </c>
      <c r="M31" s="50" t="s">
        <v>3912</v>
      </c>
      <c r="N31" s="11" t="s">
        <v>3913</v>
      </c>
      <c r="O31" s="11" t="s">
        <v>3914</v>
      </c>
      <c r="P31" s="11" t="s">
        <v>3915</v>
      </c>
      <c r="Q31" s="11" t="s">
        <v>3916</v>
      </c>
      <c r="R31" s="50" t="s">
        <v>3917</v>
      </c>
    </row>
    <row r="32" spans="1:18" x14ac:dyDescent="0.25">
      <c r="A32" t="s">
        <v>584</v>
      </c>
      <c r="B32" t="s">
        <v>394</v>
      </c>
      <c r="C32" t="s">
        <v>554</v>
      </c>
      <c r="D32" s="49" t="s">
        <v>3918</v>
      </c>
      <c r="E32" s="11" t="s">
        <v>3919</v>
      </c>
      <c r="F32" s="11" t="s">
        <v>3920</v>
      </c>
      <c r="G32" s="11" t="s">
        <v>3921</v>
      </c>
      <c r="H32" s="50" t="s">
        <v>3922</v>
      </c>
      <c r="I32" s="49" t="s">
        <v>3923</v>
      </c>
      <c r="J32" s="11" t="s">
        <v>3924</v>
      </c>
      <c r="K32" s="11" t="s">
        <v>3925</v>
      </c>
      <c r="L32" s="11" t="s">
        <v>3926</v>
      </c>
      <c r="M32" s="50" t="s">
        <v>3927</v>
      </c>
      <c r="N32" s="11" t="s">
        <v>3928</v>
      </c>
      <c r="O32" s="11" t="s">
        <v>3929</v>
      </c>
      <c r="P32" s="11" t="s">
        <v>3930</v>
      </c>
      <c r="Q32" s="11" t="s">
        <v>3931</v>
      </c>
      <c r="R32" s="50" t="s">
        <v>3932</v>
      </c>
    </row>
    <row r="33" spans="1:18" x14ac:dyDescent="0.25">
      <c r="A33" t="s">
        <v>3462</v>
      </c>
      <c r="B33" t="s">
        <v>394</v>
      </c>
      <c r="C33" t="s">
        <v>554</v>
      </c>
      <c r="D33" s="49" t="s">
        <v>3933</v>
      </c>
      <c r="E33" s="11" t="s">
        <v>3934</v>
      </c>
      <c r="F33" s="11" t="s">
        <v>3935</v>
      </c>
      <c r="G33" s="11" t="s">
        <v>3936</v>
      </c>
      <c r="H33" s="50" t="s">
        <v>3937</v>
      </c>
      <c r="I33" s="49" t="s">
        <v>3938</v>
      </c>
      <c r="J33" s="11" t="s">
        <v>3939</v>
      </c>
      <c r="K33" s="11" t="s">
        <v>3940</v>
      </c>
      <c r="L33" s="11" t="s">
        <v>3941</v>
      </c>
      <c r="M33" s="50" t="s">
        <v>3942</v>
      </c>
      <c r="N33" s="11" t="s">
        <v>3943</v>
      </c>
      <c r="O33" s="11" t="s">
        <v>3944</v>
      </c>
      <c r="P33" s="11" t="s">
        <v>3945</v>
      </c>
      <c r="Q33" s="11" t="s">
        <v>3946</v>
      </c>
      <c r="R33" s="50" t="s">
        <v>3947</v>
      </c>
    </row>
    <row r="34" spans="1:18" x14ac:dyDescent="0.25">
      <c r="A34" t="s">
        <v>3457</v>
      </c>
      <c r="B34" t="s">
        <v>394</v>
      </c>
      <c r="C34" t="s">
        <v>41</v>
      </c>
      <c r="D34" s="49" t="s">
        <v>3948</v>
      </c>
      <c r="E34" s="11" t="s">
        <v>3949</v>
      </c>
      <c r="F34" s="11" t="s">
        <v>3950</v>
      </c>
      <c r="G34" s="11" t="s">
        <v>3951</v>
      </c>
      <c r="H34" s="50" t="s">
        <v>3952</v>
      </c>
      <c r="I34" s="49" t="s">
        <v>853</v>
      </c>
      <c r="J34" s="11" t="s">
        <v>3953</v>
      </c>
      <c r="K34" s="11" t="s">
        <v>3954</v>
      </c>
      <c r="L34" s="11" t="s">
        <v>3955</v>
      </c>
      <c r="M34" s="50" t="s">
        <v>3956</v>
      </c>
      <c r="N34" s="11" t="s">
        <v>853</v>
      </c>
      <c r="O34" s="11" t="s">
        <v>3957</v>
      </c>
      <c r="P34" s="11" t="s">
        <v>3958</v>
      </c>
      <c r="Q34" s="11" t="s">
        <v>3959</v>
      </c>
      <c r="R34" s="50" t="s">
        <v>3960</v>
      </c>
    </row>
    <row r="35" spans="1:18" x14ac:dyDescent="0.25">
      <c r="A35" t="s">
        <v>3464</v>
      </c>
      <c r="B35" t="s">
        <v>632</v>
      </c>
      <c r="C35" t="s">
        <v>21</v>
      </c>
      <c r="D35" s="49" t="s">
        <v>853</v>
      </c>
      <c r="E35" s="11" t="s">
        <v>3961</v>
      </c>
      <c r="F35" s="11" t="s">
        <v>3962</v>
      </c>
      <c r="G35" s="11" t="s">
        <v>3963</v>
      </c>
      <c r="H35" s="50" t="s">
        <v>3964</v>
      </c>
      <c r="I35" s="49" t="s">
        <v>853</v>
      </c>
      <c r="J35" s="11" t="s">
        <v>3965</v>
      </c>
      <c r="K35" s="11" t="s">
        <v>3966</v>
      </c>
      <c r="L35" s="11" t="s">
        <v>3967</v>
      </c>
      <c r="M35" s="50" t="s">
        <v>3968</v>
      </c>
      <c r="N35" s="11" t="s">
        <v>853</v>
      </c>
      <c r="O35" s="11" t="s">
        <v>3969</v>
      </c>
      <c r="P35" s="11" t="s">
        <v>3970</v>
      </c>
      <c r="Q35" s="11" t="s">
        <v>3971</v>
      </c>
      <c r="R35" s="50" t="s">
        <v>3972</v>
      </c>
    </row>
    <row r="36" spans="1:18" x14ac:dyDescent="0.25">
      <c r="A36" t="s">
        <v>3465</v>
      </c>
      <c r="B36" t="s">
        <v>632</v>
      </c>
      <c r="C36" t="s">
        <v>675</v>
      </c>
      <c r="D36" s="49" t="s">
        <v>853</v>
      </c>
      <c r="E36" s="11" t="s">
        <v>853</v>
      </c>
      <c r="F36" s="11" t="s">
        <v>853</v>
      </c>
      <c r="G36" s="11" t="s">
        <v>853</v>
      </c>
      <c r="H36" s="50" t="s">
        <v>3973</v>
      </c>
      <c r="I36" s="49" t="s">
        <v>853</v>
      </c>
      <c r="J36" s="11" t="s">
        <v>853</v>
      </c>
      <c r="K36" s="11" t="s">
        <v>853</v>
      </c>
      <c r="L36" s="11" t="s">
        <v>853</v>
      </c>
      <c r="M36" s="50" t="s">
        <v>3974</v>
      </c>
      <c r="N36" s="11" t="s">
        <v>853</v>
      </c>
      <c r="O36" s="11" t="s">
        <v>853</v>
      </c>
      <c r="P36" s="11" t="s">
        <v>853</v>
      </c>
      <c r="Q36" s="11" t="s">
        <v>853</v>
      </c>
      <c r="R36" s="50" t="s">
        <v>3975</v>
      </c>
    </row>
    <row r="37" spans="1:18" x14ac:dyDescent="0.25">
      <c r="A37" t="s">
        <v>681</v>
      </c>
      <c r="B37" t="s">
        <v>632</v>
      </c>
      <c r="C37" t="s">
        <v>675</v>
      </c>
      <c r="D37" s="49" t="s">
        <v>853</v>
      </c>
      <c r="E37" s="11" t="s">
        <v>853</v>
      </c>
      <c r="F37" s="11" t="s">
        <v>3976</v>
      </c>
      <c r="G37" s="11" t="s">
        <v>3977</v>
      </c>
      <c r="H37" s="50" t="s">
        <v>3978</v>
      </c>
      <c r="I37" s="49" t="s">
        <v>3979</v>
      </c>
      <c r="J37" s="11" t="s">
        <v>3980</v>
      </c>
      <c r="K37" s="11" t="s">
        <v>3981</v>
      </c>
      <c r="L37" s="11" t="s">
        <v>3982</v>
      </c>
      <c r="M37" s="50" t="s">
        <v>3983</v>
      </c>
      <c r="N37" s="11" t="s">
        <v>3984</v>
      </c>
      <c r="O37" s="11" t="s">
        <v>3985</v>
      </c>
      <c r="P37" s="11" t="s">
        <v>3986</v>
      </c>
      <c r="Q37" s="11" t="s">
        <v>3987</v>
      </c>
      <c r="R37" s="50" t="s">
        <v>3988</v>
      </c>
    </row>
    <row r="38" spans="1:18" x14ac:dyDescent="0.25">
      <c r="A38" t="s">
        <v>3472</v>
      </c>
      <c r="B38" t="s">
        <v>734</v>
      </c>
      <c r="C38" t="s">
        <v>675</v>
      </c>
      <c r="D38" s="49" t="s">
        <v>3989</v>
      </c>
      <c r="E38" s="11" t="s">
        <v>3990</v>
      </c>
      <c r="F38" s="11" t="s">
        <v>3991</v>
      </c>
      <c r="G38" s="11" t="s">
        <v>3992</v>
      </c>
      <c r="H38" s="50" t="s">
        <v>3993</v>
      </c>
      <c r="I38" s="49" t="s">
        <v>3994</v>
      </c>
      <c r="J38" s="11" t="s">
        <v>3995</v>
      </c>
      <c r="K38" s="11" t="s">
        <v>3996</v>
      </c>
      <c r="L38" s="11" t="s">
        <v>3997</v>
      </c>
      <c r="M38" s="50" t="s">
        <v>3998</v>
      </c>
      <c r="N38" s="11" t="s">
        <v>3999</v>
      </c>
      <c r="O38" s="11" t="s">
        <v>4000</v>
      </c>
      <c r="P38" s="11" t="s">
        <v>4001</v>
      </c>
      <c r="Q38" s="11" t="s">
        <v>4002</v>
      </c>
      <c r="R38" s="50" t="s">
        <v>4003</v>
      </c>
    </row>
    <row r="39" spans="1:18" x14ac:dyDescent="0.25">
      <c r="A39" t="s">
        <v>825</v>
      </c>
      <c r="B39" t="s">
        <v>734</v>
      </c>
      <c r="C39" t="s">
        <v>827</v>
      </c>
      <c r="D39" s="49" t="s">
        <v>4004</v>
      </c>
      <c r="E39" s="11" t="s">
        <v>4005</v>
      </c>
      <c r="F39" s="11" t="s">
        <v>4006</v>
      </c>
      <c r="G39" s="11" t="s">
        <v>4007</v>
      </c>
      <c r="H39" s="50" t="s">
        <v>4008</v>
      </c>
      <c r="I39" s="49" t="s">
        <v>4009</v>
      </c>
      <c r="J39" s="11" t="s">
        <v>4010</v>
      </c>
      <c r="K39" s="11" t="s">
        <v>4011</v>
      </c>
      <c r="L39" s="11" t="s">
        <v>4012</v>
      </c>
      <c r="M39" s="50" t="s">
        <v>4013</v>
      </c>
      <c r="N39" s="11" t="s">
        <v>4014</v>
      </c>
      <c r="O39" s="11" t="s">
        <v>4015</v>
      </c>
      <c r="P39" s="11" t="s">
        <v>4016</v>
      </c>
      <c r="Q39" s="11" t="s">
        <v>4017</v>
      </c>
      <c r="R39" s="50" t="s">
        <v>4018</v>
      </c>
    </row>
    <row r="40" spans="1:18" x14ac:dyDescent="0.25">
      <c r="A40" t="s">
        <v>3467</v>
      </c>
      <c r="B40" t="s">
        <v>734</v>
      </c>
      <c r="C40" t="s">
        <v>734</v>
      </c>
      <c r="D40" s="49" t="s">
        <v>4019</v>
      </c>
      <c r="E40" s="11" t="s">
        <v>4020</v>
      </c>
      <c r="F40" s="11" t="s">
        <v>4021</v>
      </c>
      <c r="G40" s="11" t="s">
        <v>4022</v>
      </c>
      <c r="H40" s="50" t="s">
        <v>4023</v>
      </c>
      <c r="I40" s="49" t="s">
        <v>4024</v>
      </c>
      <c r="J40" s="11" t="s">
        <v>4025</v>
      </c>
      <c r="K40" s="11" t="s">
        <v>4026</v>
      </c>
      <c r="L40" s="11" t="s">
        <v>4027</v>
      </c>
      <c r="M40" s="50" t="s">
        <v>4028</v>
      </c>
      <c r="N40" s="11" t="s">
        <v>4029</v>
      </c>
      <c r="O40" s="11" t="s">
        <v>4030</v>
      </c>
      <c r="P40" s="11" t="s">
        <v>4031</v>
      </c>
      <c r="Q40" s="11" t="s">
        <v>4032</v>
      </c>
      <c r="R40" s="50" t="s">
        <v>4033</v>
      </c>
    </row>
    <row r="41" spans="1:18" x14ac:dyDescent="0.25">
      <c r="A41" t="s">
        <v>3470</v>
      </c>
      <c r="B41" t="s">
        <v>734</v>
      </c>
      <c r="C41" t="s">
        <v>734</v>
      </c>
      <c r="D41" s="49" t="s">
        <v>4034</v>
      </c>
      <c r="E41" s="11" t="s">
        <v>4035</v>
      </c>
      <c r="F41" s="11" t="s">
        <v>4036</v>
      </c>
      <c r="G41" s="11" t="s">
        <v>4037</v>
      </c>
      <c r="H41" s="50" t="s">
        <v>4038</v>
      </c>
      <c r="I41" s="49" t="s">
        <v>4039</v>
      </c>
      <c r="J41" s="11" t="s">
        <v>4040</v>
      </c>
      <c r="K41" s="11" t="s">
        <v>4041</v>
      </c>
      <c r="L41" s="11" t="s">
        <v>4042</v>
      </c>
      <c r="M41" s="50" t="s">
        <v>4043</v>
      </c>
      <c r="N41" s="11" t="s">
        <v>4044</v>
      </c>
      <c r="O41" s="11" t="s">
        <v>4045</v>
      </c>
      <c r="P41" s="11" t="s">
        <v>4046</v>
      </c>
      <c r="Q41" s="11" t="s">
        <v>4047</v>
      </c>
      <c r="R41" s="50" t="s">
        <v>4048</v>
      </c>
    </row>
    <row r="42" spans="1:18" x14ac:dyDescent="0.25">
      <c r="A42" t="s">
        <v>4049</v>
      </c>
      <c r="B42" t="s">
        <v>2483</v>
      </c>
      <c r="C42" t="s">
        <v>2483</v>
      </c>
      <c r="D42" s="49" t="s">
        <v>853</v>
      </c>
      <c r="E42" s="11" t="s">
        <v>4050</v>
      </c>
      <c r="F42" s="11" t="s">
        <v>4051</v>
      </c>
      <c r="G42" s="11" t="s">
        <v>4052</v>
      </c>
      <c r="H42" s="50" t="s">
        <v>4053</v>
      </c>
      <c r="I42" s="49" t="s">
        <v>853</v>
      </c>
      <c r="J42" s="11" t="s">
        <v>4054</v>
      </c>
      <c r="K42" s="11" t="s">
        <v>4055</v>
      </c>
      <c r="L42" s="11" t="s">
        <v>4056</v>
      </c>
      <c r="M42" s="50" t="s">
        <v>4057</v>
      </c>
      <c r="N42" s="11" t="s">
        <v>853</v>
      </c>
      <c r="O42" s="11" t="s">
        <v>4058</v>
      </c>
      <c r="P42" s="11" t="s">
        <v>4059</v>
      </c>
      <c r="Q42" s="11" t="s">
        <v>4060</v>
      </c>
      <c r="R42" s="50" t="s">
        <v>4061</v>
      </c>
    </row>
    <row r="43" spans="1:18" x14ac:dyDescent="0.25">
      <c r="A43" t="s">
        <v>2491</v>
      </c>
      <c r="B43" t="s">
        <v>2483</v>
      </c>
      <c r="C43" t="s">
        <v>2483</v>
      </c>
      <c r="D43" s="49" t="s">
        <v>853</v>
      </c>
      <c r="E43" s="11" t="s">
        <v>4062</v>
      </c>
      <c r="F43" s="11" t="s">
        <v>4063</v>
      </c>
      <c r="G43" s="11" t="s">
        <v>4064</v>
      </c>
      <c r="H43" s="50" t="s">
        <v>4065</v>
      </c>
      <c r="I43" s="49" t="s">
        <v>853</v>
      </c>
      <c r="J43" s="11" t="s">
        <v>4066</v>
      </c>
      <c r="K43" s="11" t="s">
        <v>4067</v>
      </c>
      <c r="L43" s="11" t="s">
        <v>4068</v>
      </c>
      <c r="M43" s="50" t="s">
        <v>4069</v>
      </c>
      <c r="N43" s="11" t="s">
        <v>853</v>
      </c>
      <c r="O43" s="11" t="s">
        <v>4070</v>
      </c>
      <c r="P43" s="11" t="s">
        <v>4071</v>
      </c>
      <c r="Q43" s="11" t="s">
        <v>4072</v>
      </c>
      <c r="R43" s="50" t="s">
        <v>4073</v>
      </c>
    </row>
    <row r="44" spans="1:18" x14ac:dyDescent="0.25">
      <c r="A44" t="s">
        <v>2492</v>
      </c>
      <c r="B44" t="s">
        <v>2483</v>
      </c>
      <c r="C44" t="s">
        <v>2483</v>
      </c>
      <c r="D44" s="49" t="s">
        <v>853</v>
      </c>
      <c r="E44" s="11" t="s">
        <v>4074</v>
      </c>
      <c r="F44" s="11" t="s">
        <v>4075</v>
      </c>
      <c r="G44" s="11" t="s">
        <v>4076</v>
      </c>
      <c r="H44" s="50" t="s">
        <v>853</v>
      </c>
      <c r="I44" s="49" t="s">
        <v>853</v>
      </c>
      <c r="J44" s="11" t="s">
        <v>4077</v>
      </c>
      <c r="K44" s="11" t="s">
        <v>4078</v>
      </c>
      <c r="L44" s="11" t="s">
        <v>4079</v>
      </c>
      <c r="M44" s="50" t="s">
        <v>4080</v>
      </c>
      <c r="N44" s="11" t="s">
        <v>4081</v>
      </c>
      <c r="O44" s="11" t="s">
        <v>4082</v>
      </c>
      <c r="P44" s="11" t="s">
        <v>4083</v>
      </c>
      <c r="Q44" s="11" t="s">
        <v>4084</v>
      </c>
      <c r="R44" s="50" t="s">
        <v>4085</v>
      </c>
    </row>
    <row r="45" spans="1:18" x14ac:dyDescent="0.25">
      <c r="A45" t="s">
        <v>2493</v>
      </c>
      <c r="B45" t="s">
        <v>2483</v>
      </c>
      <c r="C45" t="s">
        <v>2483</v>
      </c>
      <c r="D45" s="49" t="s">
        <v>853</v>
      </c>
      <c r="E45" s="11" t="s">
        <v>4086</v>
      </c>
      <c r="F45" s="11" t="s">
        <v>4087</v>
      </c>
      <c r="G45" s="11" t="s">
        <v>4088</v>
      </c>
      <c r="H45" s="50" t="s">
        <v>853</v>
      </c>
      <c r="I45" s="49" t="s">
        <v>853</v>
      </c>
      <c r="J45" s="11" t="s">
        <v>853</v>
      </c>
      <c r="K45" s="11" t="s">
        <v>4089</v>
      </c>
      <c r="L45" s="11" t="s">
        <v>4090</v>
      </c>
      <c r="M45" s="50" t="s">
        <v>4091</v>
      </c>
      <c r="N45" s="11" t="s">
        <v>853</v>
      </c>
      <c r="O45" s="11" t="s">
        <v>4092</v>
      </c>
      <c r="P45" s="11" t="s">
        <v>4093</v>
      </c>
      <c r="Q45" s="11" t="s">
        <v>4094</v>
      </c>
      <c r="R45" s="50" t="s">
        <v>4095</v>
      </c>
    </row>
    <row r="46" spans="1:18" x14ac:dyDescent="0.25">
      <c r="A46" t="s">
        <v>2494</v>
      </c>
      <c r="B46" t="s">
        <v>2483</v>
      </c>
      <c r="C46" t="s">
        <v>2483</v>
      </c>
      <c r="D46" s="49" t="s">
        <v>4096</v>
      </c>
      <c r="E46" s="11" t="s">
        <v>4097</v>
      </c>
      <c r="F46" s="11" t="s">
        <v>4098</v>
      </c>
      <c r="G46" s="11" t="s">
        <v>4099</v>
      </c>
      <c r="H46" s="50" t="s">
        <v>4100</v>
      </c>
      <c r="I46" s="49" t="s">
        <v>4101</v>
      </c>
      <c r="J46" s="11" t="s">
        <v>4102</v>
      </c>
      <c r="K46" s="11" t="s">
        <v>4103</v>
      </c>
      <c r="L46" s="11" t="s">
        <v>4104</v>
      </c>
      <c r="M46" s="50" t="s">
        <v>4105</v>
      </c>
      <c r="N46" s="11" t="s">
        <v>4106</v>
      </c>
      <c r="O46" s="11" t="s">
        <v>4107</v>
      </c>
      <c r="P46" s="11" t="s">
        <v>4108</v>
      </c>
      <c r="Q46" s="11" t="s">
        <v>4109</v>
      </c>
      <c r="R46" s="50" t="s">
        <v>4110</v>
      </c>
    </row>
    <row r="47" spans="1:18" x14ac:dyDescent="0.25">
      <c r="A47" t="s">
        <v>2495</v>
      </c>
      <c r="B47" t="s">
        <v>2483</v>
      </c>
      <c r="C47" t="s">
        <v>2483</v>
      </c>
      <c r="D47" s="49" t="s">
        <v>4111</v>
      </c>
      <c r="E47" s="11" t="s">
        <v>4112</v>
      </c>
      <c r="F47" s="11" t="s">
        <v>4113</v>
      </c>
      <c r="G47" s="11" t="s">
        <v>4114</v>
      </c>
      <c r="H47" s="50" t="s">
        <v>4115</v>
      </c>
      <c r="I47" s="49" t="s">
        <v>4116</v>
      </c>
      <c r="J47" s="11" t="s">
        <v>4117</v>
      </c>
      <c r="K47" s="11" t="s">
        <v>4118</v>
      </c>
      <c r="L47" s="11" t="s">
        <v>4119</v>
      </c>
      <c r="M47" s="50" t="s">
        <v>4120</v>
      </c>
      <c r="N47" s="11" t="s">
        <v>4121</v>
      </c>
      <c r="O47" s="11" t="s">
        <v>4122</v>
      </c>
      <c r="P47" s="11" t="s">
        <v>4123</v>
      </c>
      <c r="Q47" s="11" t="s">
        <v>4124</v>
      </c>
      <c r="R47" s="50" t="s">
        <v>4125</v>
      </c>
    </row>
    <row r="48" spans="1:18" x14ac:dyDescent="0.25">
      <c r="A48" t="s">
        <v>2497</v>
      </c>
      <c r="B48" t="s">
        <v>2483</v>
      </c>
      <c r="C48" t="s">
        <v>2483</v>
      </c>
      <c r="D48" s="49" t="s">
        <v>853</v>
      </c>
      <c r="E48" s="11" t="s">
        <v>4126</v>
      </c>
      <c r="F48" s="11" t="s">
        <v>4127</v>
      </c>
      <c r="G48" s="11" t="s">
        <v>4128</v>
      </c>
      <c r="H48" s="50" t="s">
        <v>853</v>
      </c>
      <c r="I48" s="49" t="s">
        <v>4129</v>
      </c>
      <c r="J48" s="11" t="s">
        <v>4130</v>
      </c>
      <c r="K48" s="11" t="s">
        <v>4131</v>
      </c>
      <c r="L48" s="11" t="s">
        <v>4132</v>
      </c>
      <c r="M48" s="50" t="s">
        <v>853</v>
      </c>
      <c r="N48" s="11" t="s">
        <v>853</v>
      </c>
      <c r="O48" s="11" t="s">
        <v>4133</v>
      </c>
      <c r="P48" s="11" t="s">
        <v>4134</v>
      </c>
      <c r="Q48" s="11" t="s">
        <v>4135</v>
      </c>
      <c r="R48" s="50" t="s">
        <v>853</v>
      </c>
    </row>
    <row r="49" spans="1:18" x14ac:dyDescent="0.25">
      <c r="A49" t="s">
        <v>2498</v>
      </c>
      <c r="B49" t="s">
        <v>2483</v>
      </c>
      <c r="C49" t="s">
        <v>2483</v>
      </c>
      <c r="D49" s="49" t="s">
        <v>4136</v>
      </c>
      <c r="E49" s="11" t="s">
        <v>4137</v>
      </c>
      <c r="F49" s="11" t="s">
        <v>4138</v>
      </c>
      <c r="G49" s="11" t="s">
        <v>4139</v>
      </c>
      <c r="H49" s="50" t="s">
        <v>4140</v>
      </c>
      <c r="I49" s="49" t="s">
        <v>4141</v>
      </c>
      <c r="J49" s="11" t="s">
        <v>4142</v>
      </c>
      <c r="K49" s="11" t="s">
        <v>4143</v>
      </c>
      <c r="L49" s="11" t="s">
        <v>4144</v>
      </c>
      <c r="M49" s="50" t="s">
        <v>4145</v>
      </c>
      <c r="N49" s="11" t="s">
        <v>4146</v>
      </c>
      <c r="O49" s="11" t="s">
        <v>4147</v>
      </c>
      <c r="P49" s="11" t="s">
        <v>4148</v>
      </c>
      <c r="Q49" s="11" t="s">
        <v>4149</v>
      </c>
      <c r="R49" s="50" t="s">
        <v>4150</v>
      </c>
    </row>
    <row r="50" spans="1:18" x14ac:dyDescent="0.25">
      <c r="A50" t="s">
        <v>2499</v>
      </c>
      <c r="B50" t="s">
        <v>2483</v>
      </c>
      <c r="C50" t="s">
        <v>2483</v>
      </c>
      <c r="D50" s="49" t="s">
        <v>4151</v>
      </c>
      <c r="E50" s="11" t="s">
        <v>4152</v>
      </c>
      <c r="F50" s="11" t="s">
        <v>4153</v>
      </c>
      <c r="G50" s="11" t="s">
        <v>4154</v>
      </c>
      <c r="H50" s="50" t="s">
        <v>4155</v>
      </c>
      <c r="I50" s="49" t="s">
        <v>4156</v>
      </c>
      <c r="J50" s="11" t="s">
        <v>4157</v>
      </c>
      <c r="K50" s="11" t="s">
        <v>4158</v>
      </c>
      <c r="L50" s="11" t="s">
        <v>4159</v>
      </c>
      <c r="M50" s="50" t="s">
        <v>4160</v>
      </c>
      <c r="N50" s="11" t="s">
        <v>853</v>
      </c>
      <c r="O50" s="11" t="s">
        <v>4161</v>
      </c>
      <c r="P50" s="11" t="s">
        <v>4162</v>
      </c>
      <c r="Q50" s="11" t="s">
        <v>4163</v>
      </c>
      <c r="R50" s="50" t="s">
        <v>4164</v>
      </c>
    </row>
    <row r="51" spans="1:18" x14ac:dyDescent="0.25">
      <c r="A51" t="s">
        <v>2500</v>
      </c>
      <c r="B51" t="s">
        <v>2483</v>
      </c>
      <c r="C51" t="s">
        <v>2483</v>
      </c>
      <c r="D51" s="49" t="s">
        <v>4165</v>
      </c>
      <c r="E51" s="11" t="s">
        <v>4166</v>
      </c>
      <c r="F51" s="11" t="s">
        <v>4167</v>
      </c>
      <c r="G51" s="11" t="s">
        <v>4168</v>
      </c>
      <c r="H51" s="50" t="s">
        <v>4169</v>
      </c>
      <c r="I51" s="49" t="s">
        <v>4170</v>
      </c>
      <c r="J51" s="11" t="s">
        <v>4171</v>
      </c>
      <c r="K51" s="11" t="s">
        <v>4172</v>
      </c>
      <c r="L51" s="11" t="s">
        <v>4173</v>
      </c>
      <c r="M51" s="50" t="s">
        <v>4174</v>
      </c>
      <c r="N51" s="11" t="s">
        <v>4175</v>
      </c>
      <c r="O51" s="11" t="s">
        <v>3914</v>
      </c>
      <c r="P51" s="11" t="s">
        <v>3915</v>
      </c>
      <c r="Q51" s="11" t="s">
        <v>4176</v>
      </c>
      <c r="R51" s="50" t="s">
        <v>3917</v>
      </c>
    </row>
    <row r="52" spans="1:18" x14ac:dyDescent="0.25">
      <c r="A52" t="s">
        <v>2501</v>
      </c>
      <c r="B52" t="s">
        <v>2483</v>
      </c>
      <c r="C52" t="s">
        <v>2483</v>
      </c>
      <c r="D52" s="49" t="s">
        <v>4177</v>
      </c>
      <c r="E52" s="11" t="s">
        <v>4178</v>
      </c>
      <c r="F52" s="11" t="s">
        <v>4179</v>
      </c>
      <c r="G52" s="11" t="s">
        <v>4180</v>
      </c>
      <c r="H52" s="50" t="s">
        <v>4181</v>
      </c>
      <c r="I52" s="49" t="s">
        <v>4182</v>
      </c>
      <c r="J52" s="11" t="s">
        <v>4183</v>
      </c>
      <c r="K52" s="11" t="s">
        <v>4184</v>
      </c>
      <c r="L52" s="11" t="s">
        <v>4185</v>
      </c>
      <c r="M52" s="50" t="s">
        <v>4186</v>
      </c>
      <c r="N52" s="11" t="s">
        <v>4187</v>
      </c>
      <c r="O52" s="11" t="s">
        <v>4188</v>
      </c>
      <c r="P52" s="11" t="s">
        <v>4189</v>
      </c>
      <c r="Q52" s="11" t="s">
        <v>4190</v>
      </c>
      <c r="R52" s="50" t="s">
        <v>4191</v>
      </c>
    </row>
    <row r="53" spans="1:18" x14ac:dyDescent="0.25">
      <c r="A53" t="s">
        <v>4192</v>
      </c>
      <c r="B53" t="s">
        <v>2483</v>
      </c>
      <c r="C53" t="s">
        <v>2483</v>
      </c>
      <c r="D53" s="49" t="s">
        <v>4193</v>
      </c>
      <c r="E53" s="11" t="s">
        <v>4194</v>
      </c>
      <c r="F53" s="11" t="s">
        <v>4195</v>
      </c>
      <c r="G53" s="11" t="s">
        <v>4196</v>
      </c>
      <c r="H53" s="50" t="s">
        <v>4197</v>
      </c>
      <c r="I53" s="49" t="s">
        <v>4198</v>
      </c>
      <c r="J53" s="11" t="s">
        <v>4199</v>
      </c>
      <c r="K53" s="11" t="s">
        <v>4200</v>
      </c>
      <c r="L53" s="11" t="s">
        <v>4201</v>
      </c>
      <c r="M53" s="50" t="s">
        <v>4202</v>
      </c>
      <c r="N53" s="11" t="s">
        <v>4203</v>
      </c>
      <c r="O53" s="11" t="s">
        <v>4204</v>
      </c>
      <c r="P53" s="11" t="s">
        <v>4205</v>
      </c>
      <c r="Q53" s="11" t="s">
        <v>4206</v>
      </c>
      <c r="R53" s="50" t="s">
        <v>4207</v>
      </c>
    </row>
    <row r="54" spans="1:18" x14ac:dyDescent="0.25">
      <c r="A54" t="s">
        <v>2448</v>
      </c>
      <c r="B54" t="s">
        <v>2483</v>
      </c>
      <c r="C54" t="s">
        <v>2483</v>
      </c>
      <c r="D54" s="49" t="s">
        <v>4208</v>
      </c>
      <c r="E54" s="11" t="s">
        <v>4209</v>
      </c>
      <c r="F54" s="11" t="s">
        <v>4210</v>
      </c>
      <c r="G54" s="11" t="s">
        <v>4211</v>
      </c>
      <c r="H54" s="50" t="s">
        <v>4212</v>
      </c>
      <c r="I54" s="49" t="s">
        <v>4213</v>
      </c>
      <c r="J54" s="11" t="s">
        <v>4214</v>
      </c>
      <c r="K54" s="11" t="s">
        <v>4215</v>
      </c>
      <c r="L54" s="11" t="s">
        <v>4216</v>
      </c>
      <c r="M54" s="50" t="s">
        <v>4217</v>
      </c>
      <c r="N54" s="11" t="s">
        <v>4218</v>
      </c>
      <c r="O54" s="11" t="s">
        <v>4219</v>
      </c>
      <c r="P54" s="11" t="s">
        <v>4220</v>
      </c>
      <c r="Q54" s="11" t="s">
        <v>4221</v>
      </c>
      <c r="R54" s="50" t="s">
        <v>4222</v>
      </c>
    </row>
    <row r="55" spans="1:18" x14ac:dyDescent="0.25">
      <c r="A55" t="s">
        <v>2502</v>
      </c>
      <c r="B55" t="s">
        <v>2483</v>
      </c>
      <c r="C55" t="s">
        <v>2483</v>
      </c>
      <c r="D55" s="49" t="s">
        <v>4223</v>
      </c>
      <c r="E55" s="11" t="s">
        <v>4224</v>
      </c>
      <c r="F55" s="11" t="s">
        <v>4225</v>
      </c>
      <c r="G55" s="11" t="s">
        <v>4226</v>
      </c>
      <c r="H55" s="50" t="s">
        <v>4227</v>
      </c>
      <c r="I55" s="49" t="s">
        <v>4228</v>
      </c>
      <c r="J55" s="11" t="s">
        <v>4229</v>
      </c>
      <c r="K55" s="11" t="s">
        <v>4230</v>
      </c>
      <c r="L55" s="11" t="s">
        <v>4231</v>
      </c>
      <c r="M55" s="50" t="s">
        <v>4232</v>
      </c>
      <c r="N55" s="11" t="s">
        <v>4233</v>
      </c>
      <c r="O55" s="11" t="s">
        <v>4234</v>
      </c>
      <c r="P55" s="11" t="s">
        <v>4235</v>
      </c>
      <c r="Q55" s="11" t="s">
        <v>4236</v>
      </c>
      <c r="R55" s="50" t="s">
        <v>4237</v>
      </c>
    </row>
    <row r="56" spans="1:18" x14ac:dyDescent="0.25">
      <c r="A56" t="s">
        <v>2503</v>
      </c>
      <c r="B56" t="s">
        <v>2483</v>
      </c>
      <c r="C56" t="s">
        <v>2483</v>
      </c>
      <c r="D56" s="49" t="s">
        <v>4238</v>
      </c>
      <c r="E56" s="11" t="s">
        <v>4239</v>
      </c>
      <c r="F56" s="11" t="s">
        <v>4240</v>
      </c>
      <c r="G56" s="11" t="s">
        <v>4241</v>
      </c>
      <c r="H56" s="50" t="s">
        <v>4242</v>
      </c>
      <c r="I56" s="49" t="s">
        <v>4243</v>
      </c>
      <c r="J56" s="11" t="s">
        <v>4244</v>
      </c>
      <c r="K56" s="11" t="s">
        <v>4245</v>
      </c>
      <c r="L56" s="11" t="s">
        <v>4246</v>
      </c>
      <c r="M56" s="50" t="s">
        <v>4247</v>
      </c>
      <c r="N56" s="11" t="s">
        <v>4248</v>
      </c>
      <c r="O56" s="11" t="s">
        <v>4249</v>
      </c>
      <c r="P56" s="11" t="s">
        <v>4250</v>
      </c>
      <c r="Q56" s="11" t="s">
        <v>4251</v>
      </c>
      <c r="R56" s="50" t="s">
        <v>4252</v>
      </c>
    </row>
    <row r="57" spans="1:18" x14ac:dyDescent="0.25">
      <c r="A57" t="s">
        <v>2504</v>
      </c>
      <c r="B57" t="s">
        <v>2483</v>
      </c>
      <c r="C57" t="s">
        <v>2483</v>
      </c>
      <c r="D57" s="49" t="s">
        <v>853</v>
      </c>
      <c r="E57" s="11" t="s">
        <v>4253</v>
      </c>
      <c r="F57" s="11" t="s">
        <v>4254</v>
      </c>
      <c r="G57" s="11" t="s">
        <v>4255</v>
      </c>
      <c r="H57" s="50" t="s">
        <v>4256</v>
      </c>
      <c r="I57" s="49" t="s">
        <v>853</v>
      </c>
      <c r="J57" s="11" t="s">
        <v>4257</v>
      </c>
      <c r="K57" s="11" t="s">
        <v>4258</v>
      </c>
      <c r="L57" s="11" t="s">
        <v>4259</v>
      </c>
      <c r="M57" s="50" t="s">
        <v>4260</v>
      </c>
      <c r="N57" s="11" t="s">
        <v>853</v>
      </c>
      <c r="O57" s="11" t="s">
        <v>4261</v>
      </c>
      <c r="P57" s="11" t="s">
        <v>853</v>
      </c>
      <c r="Q57" s="11" t="s">
        <v>4262</v>
      </c>
      <c r="R57" s="50" t="s">
        <v>4263</v>
      </c>
    </row>
    <row r="58" spans="1:18" x14ac:dyDescent="0.25">
      <c r="A58" t="s">
        <v>2505</v>
      </c>
      <c r="B58" t="s">
        <v>2483</v>
      </c>
      <c r="C58" t="s">
        <v>2483</v>
      </c>
      <c r="D58" s="49" t="s">
        <v>4264</v>
      </c>
      <c r="E58" s="11" t="s">
        <v>4265</v>
      </c>
      <c r="F58" s="11" t="s">
        <v>4266</v>
      </c>
      <c r="G58" s="11" t="s">
        <v>4267</v>
      </c>
      <c r="H58" s="50" t="s">
        <v>4268</v>
      </c>
      <c r="I58" s="49" t="s">
        <v>4269</v>
      </c>
      <c r="J58" s="11" t="s">
        <v>4270</v>
      </c>
      <c r="K58" s="11" t="s">
        <v>4271</v>
      </c>
      <c r="L58" s="11" t="s">
        <v>4272</v>
      </c>
      <c r="M58" s="50" t="s">
        <v>4273</v>
      </c>
      <c r="N58" s="11" t="s">
        <v>4274</v>
      </c>
      <c r="O58" s="11" t="s">
        <v>4275</v>
      </c>
      <c r="P58" s="11" t="s">
        <v>4276</v>
      </c>
      <c r="Q58" s="11" t="s">
        <v>4277</v>
      </c>
      <c r="R58" s="50" t="s">
        <v>4278</v>
      </c>
    </row>
    <row r="59" spans="1:18" x14ac:dyDescent="0.25">
      <c r="A59" t="s">
        <v>2506</v>
      </c>
      <c r="B59" t="s">
        <v>2483</v>
      </c>
      <c r="C59" t="s">
        <v>2483</v>
      </c>
      <c r="D59" s="49" t="s">
        <v>4279</v>
      </c>
      <c r="E59" s="11" t="s">
        <v>4280</v>
      </c>
      <c r="F59" s="11" t="s">
        <v>4281</v>
      </c>
      <c r="G59" s="11" t="s">
        <v>4282</v>
      </c>
      <c r="H59" s="50" t="s">
        <v>4283</v>
      </c>
      <c r="I59" s="49" t="s">
        <v>4284</v>
      </c>
      <c r="J59" s="11" t="s">
        <v>4285</v>
      </c>
      <c r="K59" s="11" t="s">
        <v>4286</v>
      </c>
      <c r="L59" s="11" t="s">
        <v>4287</v>
      </c>
      <c r="M59" s="50" t="s">
        <v>4288</v>
      </c>
      <c r="N59" s="11" t="s">
        <v>4289</v>
      </c>
      <c r="O59" s="11" t="s">
        <v>4290</v>
      </c>
      <c r="P59" s="11" t="s">
        <v>4291</v>
      </c>
      <c r="Q59" s="11" t="s">
        <v>4292</v>
      </c>
      <c r="R59" s="50" t="s">
        <v>4293</v>
      </c>
    </row>
    <row r="60" spans="1:18" x14ac:dyDescent="0.25">
      <c r="A60" t="s">
        <v>3480</v>
      </c>
      <c r="B60" t="s">
        <v>2483</v>
      </c>
      <c r="C60" t="s">
        <v>2483</v>
      </c>
      <c r="D60" s="49" t="s">
        <v>853</v>
      </c>
      <c r="E60" s="11" t="s">
        <v>853</v>
      </c>
      <c r="F60" s="11" t="s">
        <v>853</v>
      </c>
      <c r="G60" s="11" t="s">
        <v>4294</v>
      </c>
      <c r="H60" s="50" t="s">
        <v>4295</v>
      </c>
      <c r="I60" s="49" t="s">
        <v>853</v>
      </c>
      <c r="J60" s="11" t="s">
        <v>853</v>
      </c>
      <c r="K60" s="11" t="s">
        <v>853</v>
      </c>
      <c r="L60" s="11" t="s">
        <v>853</v>
      </c>
      <c r="M60" s="50" t="s">
        <v>4296</v>
      </c>
      <c r="N60" s="11" t="s">
        <v>853</v>
      </c>
      <c r="O60" s="11" t="s">
        <v>853</v>
      </c>
      <c r="P60" s="11" t="s">
        <v>4297</v>
      </c>
      <c r="Q60" s="11" t="s">
        <v>4298</v>
      </c>
      <c r="R60" s="50" t="s">
        <v>4299</v>
      </c>
    </row>
    <row r="61" spans="1:18" x14ac:dyDescent="0.25">
      <c r="A61" t="s">
        <v>3481</v>
      </c>
      <c r="B61" t="s">
        <v>2483</v>
      </c>
      <c r="C61" t="s">
        <v>2483</v>
      </c>
      <c r="D61" s="49" t="s">
        <v>4300</v>
      </c>
      <c r="E61" s="11" t="s">
        <v>4301</v>
      </c>
      <c r="F61" s="11" t="s">
        <v>4302</v>
      </c>
      <c r="G61" s="11" t="s">
        <v>4303</v>
      </c>
      <c r="H61" s="50" t="s">
        <v>4304</v>
      </c>
      <c r="I61" s="49" t="s">
        <v>853</v>
      </c>
      <c r="J61" s="11" t="s">
        <v>4305</v>
      </c>
      <c r="K61" s="11" t="s">
        <v>4306</v>
      </c>
      <c r="L61" s="11" t="s">
        <v>4307</v>
      </c>
      <c r="M61" s="50" t="s">
        <v>4308</v>
      </c>
      <c r="N61" s="11" t="s">
        <v>853</v>
      </c>
      <c r="O61" s="11" t="s">
        <v>4309</v>
      </c>
      <c r="P61" s="11" t="s">
        <v>4310</v>
      </c>
      <c r="Q61" s="11" t="s">
        <v>4311</v>
      </c>
      <c r="R61" s="50" t="s">
        <v>4312</v>
      </c>
    </row>
    <row r="62" spans="1:18" x14ac:dyDescent="0.25">
      <c r="A62" t="s">
        <v>3482</v>
      </c>
      <c r="B62" t="s">
        <v>2483</v>
      </c>
      <c r="C62" t="s">
        <v>2483</v>
      </c>
      <c r="D62" s="49" t="s">
        <v>853</v>
      </c>
      <c r="E62" s="11" t="s">
        <v>4313</v>
      </c>
      <c r="F62" s="11" t="s">
        <v>4314</v>
      </c>
      <c r="G62" s="11" t="s">
        <v>4315</v>
      </c>
      <c r="H62" s="50" t="s">
        <v>4316</v>
      </c>
      <c r="I62" s="49" t="s">
        <v>853</v>
      </c>
      <c r="J62" s="11" t="s">
        <v>4317</v>
      </c>
      <c r="K62" s="11" t="s">
        <v>4318</v>
      </c>
      <c r="L62" s="11" t="s">
        <v>4319</v>
      </c>
      <c r="M62" s="50" t="s">
        <v>4320</v>
      </c>
      <c r="N62" s="11" t="s">
        <v>853</v>
      </c>
      <c r="O62" s="11" t="s">
        <v>4321</v>
      </c>
      <c r="P62" s="11" t="s">
        <v>4322</v>
      </c>
      <c r="Q62" s="11" t="s">
        <v>4323</v>
      </c>
      <c r="R62" s="50" t="s">
        <v>4324</v>
      </c>
    </row>
    <row r="63" spans="1:18" x14ac:dyDescent="0.25">
      <c r="A63" t="s">
        <v>1898</v>
      </c>
      <c r="B63" t="s">
        <v>2483</v>
      </c>
      <c r="C63" t="s">
        <v>2483</v>
      </c>
      <c r="D63" s="49" t="s">
        <v>4325</v>
      </c>
      <c r="E63" s="11" t="s">
        <v>4326</v>
      </c>
      <c r="F63" s="11" t="s">
        <v>4327</v>
      </c>
      <c r="G63" s="11" t="s">
        <v>4328</v>
      </c>
      <c r="H63" s="50" t="s">
        <v>4329</v>
      </c>
      <c r="I63" s="49" t="s">
        <v>4330</v>
      </c>
      <c r="J63" s="11" t="s">
        <v>4331</v>
      </c>
      <c r="K63" s="11" t="s">
        <v>4332</v>
      </c>
      <c r="L63" s="11" t="s">
        <v>4333</v>
      </c>
      <c r="M63" s="50" t="s">
        <v>4334</v>
      </c>
      <c r="N63" s="11" t="s">
        <v>4335</v>
      </c>
      <c r="O63" s="11" t="s">
        <v>4336</v>
      </c>
      <c r="P63" s="11" t="s">
        <v>4337</v>
      </c>
      <c r="Q63" s="11" t="s">
        <v>4338</v>
      </c>
      <c r="R63" s="50" t="s">
        <v>4339</v>
      </c>
    </row>
    <row r="64" spans="1:18" x14ac:dyDescent="0.25">
      <c r="A64" t="s">
        <v>4340</v>
      </c>
      <c r="B64" t="s">
        <v>2483</v>
      </c>
      <c r="C64" t="s">
        <v>2483</v>
      </c>
      <c r="D64" s="49" t="s">
        <v>4341</v>
      </c>
      <c r="E64" s="11" t="s">
        <v>4342</v>
      </c>
      <c r="F64" s="11" t="s">
        <v>4343</v>
      </c>
      <c r="G64" s="11" t="s">
        <v>4344</v>
      </c>
      <c r="H64" s="50" t="s">
        <v>4345</v>
      </c>
      <c r="I64" s="49" t="s">
        <v>4346</v>
      </c>
      <c r="J64" s="11" t="s">
        <v>4347</v>
      </c>
      <c r="K64" s="11" t="s">
        <v>4348</v>
      </c>
      <c r="L64" s="11" t="s">
        <v>4349</v>
      </c>
      <c r="M64" s="50" t="s">
        <v>4350</v>
      </c>
      <c r="N64" s="11" t="s">
        <v>4351</v>
      </c>
      <c r="O64" s="11" t="s">
        <v>4352</v>
      </c>
      <c r="P64" s="11" t="s">
        <v>4353</v>
      </c>
      <c r="Q64" s="11" t="s">
        <v>4354</v>
      </c>
      <c r="R64" s="50" t="s">
        <v>4355</v>
      </c>
    </row>
    <row r="65" spans="1:18" x14ac:dyDescent="0.25">
      <c r="A65" t="s">
        <v>3483</v>
      </c>
      <c r="B65" t="s">
        <v>2483</v>
      </c>
      <c r="C65" t="s">
        <v>2483</v>
      </c>
      <c r="D65" s="49" t="s">
        <v>853</v>
      </c>
      <c r="E65" s="11" t="s">
        <v>853</v>
      </c>
      <c r="F65" s="11" t="s">
        <v>853</v>
      </c>
      <c r="G65" s="11" t="s">
        <v>853</v>
      </c>
      <c r="H65" s="50" t="s">
        <v>4356</v>
      </c>
      <c r="I65" s="49" t="s">
        <v>853</v>
      </c>
      <c r="J65" s="11" t="s">
        <v>853</v>
      </c>
      <c r="K65" s="11" t="s">
        <v>853</v>
      </c>
      <c r="L65" s="11" t="s">
        <v>853</v>
      </c>
      <c r="M65" s="50" t="s">
        <v>4357</v>
      </c>
      <c r="N65" s="11" t="s">
        <v>853</v>
      </c>
      <c r="O65" s="11" t="s">
        <v>853</v>
      </c>
      <c r="P65" s="11" t="s">
        <v>853</v>
      </c>
      <c r="Q65" s="11" t="s">
        <v>853</v>
      </c>
      <c r="R65" s="50" t="s">
        <v>4358</v>
      </c>
    </row>
    <row r="66" spans="1:18" x14ac:dyDescent="0.25">
      <c r="A66" t="s">
        <v>3484</v>
      </c>
      <c r="B66" t="s">
        <v>2483</v>
      </c>
      <c r="C66" t="s">
        <v>2483</v>
      </c>
      <c r="D66" s="49" t="s">
        <v>853</v>
      </c>
      <c r="E66" s="11" t="s">
        <v>4359</v>
      </c>
      <c r="F66" s="11" t="s">
        <v>4360</v>
      </c>
      <c r="G66" s="11" t="s">
        <v>4361</v>
      </c>
      <c r="H66" s="50" t="s">
        <v>4362</v>
      </c>
      <c r="I66" s="49" t="s">
        <v>853</v>
      </c>
      <c r="J66" s="11" t="s">
        <v>4363</v>
      </c>
      <c r="K66" s="11" t="s">
        <v>4364</v>
      </c>
      <c r="L66" s="11" t="s">
        <v>4365</v>
      </c>
      <c r="M66" s="50" t="s">
        <v>4366</v>
      </c>
      <c r="N66" s="11" t="s">
        <v>853</v>
      </c>
      <c r="O66" s="11" t="s">
        <v>4367</v>
      </c>
      <c r="P66" s="11" t="s">
        <v>4368</v>
      </c>
      <c r="Q66" s="11" t="s">
        <v>4369</v>
      </c>
      <c r="R66" s="50" t="s">
        <v>4370</v>
      </c>
    </row>
    <row r="67" spans="1:18" x14ac:dyDescent="0.25">
      <c r="A67" t="s">
        <v>3485</v>
      </c>
      <c r="B67" t="s">
        <v>2483</v>
      </c>
      <c r="C67" t="s">
        <v>2483</v>
      </c>
      <c r="D67" s="49" t="s">
        <v>4371</v>
      </c>
      <c r="E67" s="11" t="s">
        <v>4372</v>
      </c>
      <c r="F67" s="11" t="s">
        <v>4373</v>
      </c>
      <c r="G67" s="11" t="s">
        <v>853</v>
      </c>
      <c r="H67" s="50" t="s">
        <v>853</v>
      </c>
      <c r="I67" s="49" t="s">
        <v>853</v>
      </c>
      <c r="J67" s="11" t="s">
        <v>853</v>
      </c>
      <c r="K67" s="11" t="s">
        <v>853</v>
      </c>
      <c r="L67" s="11" t="s">
        <v>853</v>
      </c>
      <c r="M67" s="50" t="s">
        <v>853</v>
      </c>
      <c r="N67" s="11" t="s">
        <v>853</v>
      </c>
      <c r="O67" s="11" t="s">
        <v>853</v>
      </c>
      <c r="P67" s="11" t="s">
        <v>853</v>
      </c>
      <c r="Q67" s="11" t="s">
        <v>853</v>
      </c>
      <c r="R67" s="50" t="s">
        <v>853</v>
      </c>
    </row>
    <row r="68" spans="1:18" x14ac:dyDescent="0.25">
      <c r="A68" t="s">
        <v>3486</v>
      </c>
      <c r="B68" t="s">
        <v>2483</v>
      </c>
      <c r="C68" t="s">
        <v>2483</v>
      </c>
      <c r="D68" s="49" t="s">
        <v>4374</v>
      </c>
      <c r="E68" s="11" t="s">
        <v>4375</v>
      </c>
      <c r="F68" s="11" t="s">
        <v>4376</v>
      </c>
      <c r="G68" s="11" t="s">
        <v>4377</v>
      </c>
      <c r="H68" s="50" t="s">
        <v>4378</v>
      </c>
      <c r="I68" s="49" t="s">
        <v>4379</v>
      </c>
      <c r="J68" s="11" t="s">
        <v>4380</v>
      </c>
      <c r="K68" s="11" t="s">
        <v>4381</v>
      </c>
      <c r="L68" s="11" t="s">
        <v>4382</v>
      </c>
      <c r="M68" s="50" t="s">
        <v>4383</v>
      </c>
      <c r="N68" s="11" t="s">
        <v>4384</v>
      </c>
      <c r="O68" s="11" t="s">
        <v>4385</v>
      </c>
      <c r="P68" s="11" t="s">
        <v>4386</v>
      </c>
      <c r="Q68" s="11" t="s">
        <v>4387</v>
      </c>
      <c r="R68" s="50" t="s">
        <v>4388</v>
      </c>
    </row>
    <row r="69" spans="1:18" x14ac:dyDescent="0.25">
      <c r="A69" t="s">
        <v>3488</v>
      </c>
      <c r="B69" t="s">
        <v>2483</v>
      </c>
      <c r="C69" t="s">
        <v>2483</v>
      </c>
      <c r="D69" s="49" t="s">
        <v>853</v>
      </c>
      <c r="E69" s="11" t="s">
        <v>853</v>
      </c>
      <c r="F69" s="11" t="s">
        <v>853</v>
      </c>
      <c r="G69" s="11" t="s">
        <v>853</v>
      </c>
      <c r="H69" s="50" t="s">
        <v>4389</v>
      </c>
      <c r="I69" s="49" t="s">
        <v>853</v>
      </c>
      <c r="J69" s="11" t="s">
        <v>853</v>
      </c>
      <c r="K69" s="11" t="s">
        <v>853</v>
      </c>
      <c r="L69" s="11" t="s">
        <v>853</v>
      </c>
      <c r="M69" s="50" t="s">
        <v>4390</v>
      </c>
      <c r="N69" s="11" t="s">
        <v>853</v>
      </c>
      <c r="O69" s="11" t="s">
        <v>853</v>
      </c>
      <c r="P69" s="11" t="s">
        <v>853</v>
      </c>
      <c r="Q69" s="11" t="s">
        <v>853</v>
      </c>
      <c r="R69" s="50" t="s">
        <v>4391</v>
      </c>
    </row>
    <row r="70" spans="1:18" x14ac:dyDescent="0.25">
      <c r="A70" t="s">
        <v>3489</v>
      </c>
      <c r="B70" t="s">
        <v>2483</v>
      </c>
      <c r="C70" t="s">
        <v>2483</v>
      </c>
      <c r="D70" s="49" t="s">
        <v>4392</v>
      </c>
      <c r="E70" s="11" t="s">
        <v>4393</v>
      </c>
      <c r="F70" s="11" t="s">
        <v>4394</v>
      </c>
      <c r="G70" s="11" t="s">
        <v>4395</v>
      </c>
      <c r="H70" s="50" t="s">
        <v>4396</v>
      </c>
      <c r="I70" s="49" t="s">
        <v>4397</v>
      </c>
      <c r="J70" s="11" t="s">
        <v>4398</v>
      </c>
      <c r="K70" s="11" t="s">
        <v>4399</v>
      </c>
      <c r="L70" s="11" t="s">
        <v>4400</v>
      </c>
      <c r="M70" s="50" t="s">
        <v>4401</v>
      </c>
      <c r="N70" s="11" t="s">
        <v>4402</v>
      </c>
      <c r="O70" s="11" t="s">
        <v>4403</v>
      </c>
      <c r="P70" s="11" t="s">
        <v>4404</v>
      </c>
      <c r="Q70" s="11" t="s">
        <v>4405</v>
      </c>
      <c r="R70" s="50" t="s">
        <v>4406</v>
      </c>
    </row>
    <row r="71" spans="1:18" x14ac:dyDescent="0.25">
      <c r="A71" t="s">
        <v>3490</v>
      </c>
      <c r="B71" t="s">
        <v>2483</v>
      </c>
      <c r="C71" t="s">
        <v>2483</v>
      </c>
      <c r="D71" s="49" t="s">
        <v>853</v>
      </c>
      <c r="E71" s="11" t="s">
        <v>853</v>
      </c>
      <c r="F71" s="11" t="s">
        <v>853</v>
      </c>
      <c r="G71" s="11" t="s">
        <v>4407</v>
      </c>
      <c r="H71" s="50" t="s">
        <v>4408</v>
      </c>
      <c r="I71" s="49" t="s">
        <v>853</v>
      </c>
      <c r="J71" s="11" t="s">
        <v>853</v>
      </c>
      <c r="K71" s="11" t="s">
        <v>853</v>
      </c>
      <c r="L71" s="11" t="s">
        <v>4409</v>
      </c>
      <c r="M71" s="50" t="s">
        <v>4410</v>
      </c>
      <c r="N71" s="11" t="s">
        <v>853</v>
      </c>
      <c r="O71" s="11" t="s">
        <v>853</v>
      </c>
      <c r="P71" s="11" t="s">
        <v>853</v>
      </c>
      <c r="Q71" s="11" t="s">
        <v>4411</v>
      </c>
      <c r="R71" s="50" t="s">
        <v>4412</v>
      </c>
    </row>
    <row r="72" spans="1:18" x14ac:dyDescent="0.25">
      <c r="A72" t="s">
        <v>3491</v>
      </c>
      <c r="B72" t="s">
        <v>2483</v>
      </c>
      <c r="C72" t="s">
        <v>2483</v>
      </c>
      <c r="D72" s="49" t="s">
        <v>853</v>
      </c>
      <c r="E72" s="11" t="s">
        <v>4413</v>
      </c>
      <c r="F72" s="11" t="s">
        <v>4414</v>
      </c>
      <c r="G72" s="11" t="s">
        <v>4415</v>
      </c>
      <c r="H72" s="50" t="s">
        <v>4416</v>
      </c>
      <c r="I72" s="49" t="s">
        <v>853</v>
      </c>
      <c r="J72" s="11" t="s">
        <v>4417</v>
      </c>
      <c r="K72" s="11" t="s">
        <v>4418</v>
      </c>
      <c r="L72" s="11" t="s">
        <v>4419</v>
      </c>
      <c r="M72" s="50" t="s">
        <v>4420</v>
      </c>
      <c r="N72" s="11" t="s">
        <v>853</v>
      </c>
      <c r="O72" s="11" t="s">
        <v>4421</v>
      </c>
      <c r="P72" s="11" t="s">
        <v>4422</v>
      </c>
      <c r="Q72" s="11" t="s">
        <v>4423</v>
      </c>
      <c r="R72" s="50" t="s">
        <v>4424</v>
      </c>
    </row>
    <row r="73" spans="1:18" x14ac:dyDescent="0.25">
      <c r="A73" t="s">
        <v>3492</v>
      </c>
      <c r="B73" t="s">
        <v>2483</v>
      </c>
      <c r="C73" t="s">
        <v>2483</v>
      </c>
      <c r="D73" s="49" t="s">
        <v>853</v>
      </c>
      <c r="E73" s="11" t="s">
        <v>4425</v>
      </c>
      <c r="F73" s="11" t="s">
        <v>4426</v>
      </c>
      <c r="G73" s="11" t="s">
        <v>4427</v>
      </c>
      <c r="H73" s="50" t="s">
        <v>4428</v>
      </c>
      <c r="I73" s="49" t="s">
        <v>4429</v>
      </c>
      <c r="J73" s="11" t="s">
        <v>4430</v>
      </c>
      <c r="K73" s="11" t="s">
        <v>4431</v>
      </c>
      <c r="L73" s="11" t="s">
        <v>4432</v>
      </c>
      <c r="M73" s="50" t="s">
        <v>4433</v>
      </c>
      <c r="N73" s="11" t="s">
        <v>853</v>
      </c>
      <c r="O73" s="11" t="s">
        <v>4434</v>
      </c>
      <c r="P73" s="11" t="s">
        <v>4435</v>
      </c>
      <c r="Q73" s="11" t="s">
        <v>4436</v>
      </c>
      <c r="R73" s="50" t="s">
        <v>4437</v>
      </c>
    </row>
    <row r="74" spans="1:18" x14ac:dyDescent="0.25">
      <c r="A74" t="s">
        <v>3493</v>
      </c>
      <c r="B74" t="s">
        <v>2483</v>
      </c>
      <c r="C74" t="s">
        <v>2483</v>
      </c>
      <c r="D74" s="49" t="s">
        <v>4438</v>
      </c>
      <c r="E74" s="11" t="s">
        <v>4439</v>
      </c>
      <c r="F74" s="11" t="s">
        <v>4440</v>
      </c>
      <c r="G74" s="11" t="s">
        <v>4441</v>
      </c>
      <c r="H74" s="50" t="s">
        <v>4442</v>
      </c>
      <c r="I74" s="49" t="s">
        <v>4443</v>
      </c>
      <c r="J74" s="11" t="s">
        <v>4444</v>
      </c>
      <c r="K74" s="11" t="s">
        <v>4445</v>
      </c>
      <c r="L74" s="11" t="s">
        <v>4446</v>
      </c>
      <c r="M74" s="50" t="s">
        <v>4447</v>
      </c>
      <c r="N74" s="11" t="s">
        <v>4448</v>
      </c>
      <c r="O74" s="11" t="s">
        <v>4449</v>
      </c>
      <c r="P74" s="11" t="s">
        <v>4450</v>
      </c>
      <c r="Q74" s="11" t="s">
        <v>4451</v>
      </c>
      <c r="R74" s="50" t="s">
        <v>4452</v>
      </c>
    </row>
    <row r="75" spans="1:18" x14ac:dyDescent="0.25">
      <c r="A75" t="s">
        <v>4453</v>
      </c>
      <c r="B75" t="s">
        <v>2483</v>
      </c>
      <c r="C75" t="s">
        <v>2483</v>
      </c>
      <c r="D75" s="49" t="s">
        <v>853</v>
      </c>
      <c r="E75" s="11" t="s">
        <v>4454</v>
      </c>
      <c r="F75" s="11" t="s">
        <v>4455</v>
      </c>
      <c r="G75" s="11" t="s">
        <v>4456</v>
      </c>
      <c r="H75" s="50" t="s">
        <v>4457</v>
      </c>
      <c r="I75" s="49" t="s">
        <v>853</v>
      </c>
      <c r="J75" s="11" t="s">
        <v>4458</v>
      </c>
      <c r="K75" s="11" t="s">
        <v>4459</v>
      </c>
      <c r="L75" s="11" t="s">
        <v>4460</v>
      </c>
      <c r="M75" s="50" t="s">
        <v>4461</v>
      </c>
      <c r="N75" s="11" t="s">
        <v>853</v>
      </c>
      <c r="O75" s="11" t="s">
        <v>4462</v>
      </c>
      <c r="P75" s="11" t="s">
        <v>4463</v>
      </c>
      <c r="Q75" s="11" t="s">
        <v>4464</v>
      </c>
      <c r="R75" s="50" t="s">
        <v>4465</v>
      </c>
    </row>
    <row r="76" spans="1:18" x14ac:dyDescent="0.25">
      <c r="A76" t="s">
        <v>3494</v>
      </c>
      <c r="B76" t="s">
        <v>2483</v>
      </c>
      <c r="C76" t="s">
        <v>2483</v>
      </c>
      <c r="D76" s="49" t="s">
        <v>4466</v>
      </c>
      <c r="E76" s="11" t="s">
        <v>4467</v>
      </c>
      <c r="F76" s="11" t="s">
        <v>4468</v>
      </c>
      <c r="G76" s="11" t="s">
        <v>4469</v>
      </c>
      <c r="H76" s="50" t="s">
        <v>4470</v>
      </c>
      <c r="I76" s="49" t="s">
        <v>4471</v>
      </c>
      <c r="J76" s="11" t="s">
        <v>853</v>
      </c>
      <c r="K76" s="11" t="s">
        <v>4472</v>
      </c>
      <c r="L76" s="11" t="s">
        <v>4473</v>
      </c>
      <c r="M76" s="50" t="s">
        <v>4474</v>
      </c>
      <c r="N76" s="11" t="s">
        <v>4475</v>
      </c>
      <c r="O76" s="11" t="s">
        <v>4476</v>
      </c>
      <c r="P76" s="11" t="s">
        <v>4477</v>
      </c>
      <c r="Q76" s="11" t="s">
        <v>4478</v>
      </c>
      <c r="R76" s="50" t="s">
        <v>4479</v>
      </c>
    </row>
    <row r="77" spans="1:18" x14ac:dyDescent="0.25">
      <c r="A77" t="s">
        <v>3495</v>
      </c>
      <c r="B77" t="s">
        <v>2483</v>
      </c>
      <c r="C77" t="s">
        <v>2483</v>
      </c>
      <c r="D77" s="49" t="s">
        <v>4480</v>
      </c>
      <c r="E77" s="11" t="s">
        <v>4481</v>
      </c>
      <c r="F77" s="11" t="s">
        <v>4482</v>
      </c>
      <c r="G77" s="11" t="s">
        <v>4483</v>
      </c>
      <c r="H77" s="50" t="s">
        <v>4484</v>
      </c>
      <c r="I77" s="49" t="s">
        <v>4485</v>
      </c>
      <c r="J77" s="11" t="s">
        <v>4486</v>
      </c>
      <c r="K77" s="11" t="s">
        <v>4487</v>
      </c>
      <c r="L77" s="11" t="s">
        <v>4488</v>
      </c>
      <c r="M77" s="50" t="s">
        <v>4489</v>
      </c>
      <c r="N77" s="11" t="s">
        <v>4490</v>
      </c>
      <c r="O77" s="11" t="s">
        <v>4491</v>
      </c>
      <c r="P77" s="11" t="s">
        <v>4492</v>
      </c>
      <c r="Q77" s="11" t="s">
        <v>4493</v>
      </c>
      <c r="R77" s="50" t="s">
        <v>4494</v>
      </c>
    </row>
    <row r="78" spans="1:18" x14ac:dyDescent="0.25">
      <c r="A78" t="s">
        <v>3496</v>
      </c>
      <c r="B78" t="s">
        <v>2483</v>
      </c>
      <c r="C78" t="s">
        <v>2483</v>
      </c>
      <c r="D78" s="49" t="s">
        <v>853</v>
      </c>
      <c r="E78" s="11" t="s">
        <v>4495</v>
      </c>
      <c r="F78" s="11" t="s">
        <v>4496</v>
      </c>
      <c r="G78" s="11" t="s">
        <v>4497</v>
      </c>
      <c r="H78" s="50" t="s">
        <v>4498</v>
      </c>
      <c r="I78" s="49" t="s">
        <v>853</v>
      </c>
      <c r="J78" s="11" t="s">
        <v>4499</v>
      </c>
      <c r="K78" s="11" t="s">
        <v>4500</v>
      </c>
      <c r="L78" s="11" t="s">
        <v>4501</v>
      </c>
      <c r="M78" s="50" t="s">
        <v>4502</v>
      </c>
      <c r="N78" s="11" t="s">
        <v>853</v>
      </c>
      <c r="O78" s="11" t="s">
        <v>4503</v>
      </c>
      <c r="P78" s="11" t="s">
        <v>4504</v>
      </c>
      <c r="Q78" s="11" t="s">
        <v>4505</v>
      </c>
      <c r="R78" s="50" t="s">
        <v>4506</v>
      </c>
    </row>
    <row r="79" spans="1:18" x14ac:dyDescent="0.25">
      <c r="A79" t="s">
        <v>3497</v>
      </c>
      <c r="B79" t="s">
        <v>2483</v>
      </c>
      <c r="C79" t="s">
        <v>2483</v>
      </c>
      <c r="D79" s="49" t="s">
        <v>853</v>
      </c>
      <c r="E79" s="11" t="s">
        <v>4507</v>
      </c>
      <c r="F79" s="11" t="s">
        <v>4508</v>
      </c>
      <c r="G79" s="11" t="s">
        <v>4509</v>
      </c>
      <c r="H79" s="50" t="s">
        <v>4510</v>
      </c>
      <c r="I79" s="49" t="s">
        <v>853</v>
      </c>
      <c r="J79" s="11" t="s">
        <v>853</v>
      </c>
      <c r="K79" s="11" t="s">
        <v>4511</v>
      </c>
      <c r="L79" s="11" t="s">
        <v>4512</v>
      </c>
      <c r="M79" s="50" t="s">
        <v>4513</v>
      </c>
      <c r="N79" s="11" t="s">
        <v>853</v>
      </c>
      <c r="O79" s="11" t="s">
        <v>4514</v>
      </c>
      <c r="P79" s="11" t="s">
        <v>4515</v>
      </c>
      <c r="Q79" s="11" t="s">
        <v>4516</v>
      </c>
      <c r="R79" s="50" t="s">
        <v>4517</v>
      </c>
    </row>
    <row r="80" spans="1:18" x14ac:dyDescent="0.25">
      <c r="A80" t="s">
        <v>3498</v>
      </c>
      <c r="B80" t="s">
        <v>2483</v>
      </c>
      <c r="C80" t="s">
        <v>2483</v>
      </c>
      <c r="D80" s="49" t="s">
        <v>853</v>
      </c>
      <c r="E80" s="11" t="s">
        <v>4518</v>
      </c>
      <c r="F80" s="11" t="s">
        <v>4519</v>
      </c>
      <c r="G80" s="11" t="s">
        <v>4520</v>
      </c>
      <c r="H80" s="50" t="s">
        <v>4521</v>
      </c>
      <c r="I80" s="49" t="s">
        <v>853</v>
      </c>
      <c r="J80" s="11" t="s">
        <v>4522</v>
      </c>
      <c r="K80" s="11" t="s">
        <v>4523</v>
      </c>
      <c r="L80" s="11" t="s">
        <v>4524</v>
      </c>
      <c r="M80" s="50" t="s">
        <v>4525</v>
      </c>
      <c r="N80" s="11" t="s">
        <v>853</v>
      </c>
      <c r="O80" s="11" t="s">
        <v>4526</v>
      </c>
      <c r="P80" s="11" t="s">
        <v>4527</v>
      </c>
      <c r="Q80" s="11" t="s">
        <v>4528</v>
      </c>
      <c r="R80" s="50" t="s">
        <v>4529</v>
      </c>
    </row>
    <row r="81" spans="1:18" x14ac:dyDescent="0.25">
      <c r="A81" t="s">
        <v>3499</v>
      </c>
      <c r="B81" t="s">
        <v>2483</v>
      </c>
      <c r="C81" t="s">
        <v>2483</v>
      </c>
      <c r="D81" s="49" t="s">
        <v>4530</v>
      </c>
      <c r="E81" s="11" t="s">
        <v>4531</v>
      </c>
      <c r="F81" s="11" t="s">
        <v>4532</v>
      </c>
      <c r="G81" s="11" t="s">
        <v>4533</v>
      </c>
      <c r="H81" s="50" t="s">
        <v>4534</v>
      </c>
      <c r="I81" s="49" t="s">
        <v>853</v>
      </c>
      <c r="J81" s="11" t="s">
        <v>4535</v>
      </c>
      <c r="K81" s="11" t="s">
        <v>4536</v>
      </c>
      <c r="L81" s="11" t="s">
        <v>4537</v>
      </c>
      <c r="M81" s="50" t="s">
        <v>4538</v>
      </c>
      <c r="N81" s="11" t="s">
        <v>4539</v>
      </c>
      <c r="O81" s="11" t="s">
        <v>4540</v>
      </c>
      <c r="P81" s="11" t="s">
        <v>4541</v>
      </c>
      <c r="Q81" s="11" t="s">
        <v>4542</v>
      </c>
      <c r="R81" s="50" t="s">
        <v>4543</v>
      </c>
    </row>
    <row r="82" spans="1:18" x14ac:dyDescent="0.25">
      <c r="A82" t="s">
        <v>3500</v>
      </c>
      <c r="B82" t="s">
        <v>2483</v>
      </c>
      <c r="C82" t="s">
        <v>2483</v>
      </c>
      <c r="D82" s="49" t="s">
        <v>4544</v>
      </c>
      <c r="E82" s="11" t="s">
        <v>4545</v>
      </c>
      <c r="F82" s="11" t="s">
        <v>4546</v>
      </c>
      <c r="G82" s="11" t="s">
        <v>4547</v>
      </c>
      <c r="H82" s="50" t="s">
        <v>4548</v>
      </c>
      <c r="I82" s="49" t="s">
        <v>4549</v>
      </c>
      <c r="J82" s="11" t="s">
        <v>4550</v>
      </c>
      <c r="K82" s="11" t="s">
        <v>4551</v>
      </c>
      <c r="L82" s="11" t="s">
        <v>4552</v>
      </c>
      <c r="M82" s="50" t="s">
        <v>4553</v>
      </c>
      <c r="N82" s="11" t="s">
        <v>4554</v>
      </c>
      <c r="O82" s="11" t="s">
        <v>4555</v>
      </c>
      <c r="P82" s="11" t="s">
        <v>4556</v>
      </c>
      <c r="Q82" s="11" t="s">
        <v>4557</v>
      </c>
      <c r="R82" s="50" t="s">
        <v>4558</v>
      </c>
    </row>
    <row r="83" spans="1:18" x14ac:dyDescent="0.25">
      <c r="A83" t="s">
        <v>3501</v>
      </c>
      <c r="B83" t="s">
        <v>2483</v>
      </c>
      <c r="C83" t="s">
        <v>2483</v>
      </c>
      <c r="D83" s="49" t="s">
        <v>4559</v>
      </c>
      <c r="E83" s="11" t="s">
        <v>4560</v>
      </c>
      <c r="F83" s="11" t="s">
        <v>4561</v>
      </c>
      <c r="G83" s="11" t="s">
        <v>4562</v>
      </c>
      <c r="H83" s="50" t="s">
        <v>4563</v>
      </c>
      <c r="I83" s="49" t="s">
        <v>4564</v>
      </c>
      <c r="J83" s="11" t="s">
        <v>4565</v>
      </c>
      <c r="K83" s="11" t="s">
        <v>4566</v>
      </c>
      <c r="L83" s="11" t="s">
        <v>4567</v>
      </c>
      <c r="M83" s="50" t="s">
        <v>4568</v>
      </c>
      <c r="N83" s="11" t="s">
        <v>4569</v>
      </c>
      <c r="O83" s="11" t="s">
        <v>4570</v>
      </c>
      <c r="P83" s="11" t="s">
        <v>4571</v>
      </c>
      <c r="Q83" s="11" t="s">
        <v>4572</v>
      </c>
      <c r="R83" s="50" t="s">
        <v>4573</v>
      </c>
    </row>
    <row r="84" spans="1:18" x14ac:dyDescent="0.25">
      <c r="A84" t="s">
        <v>3502</v>
      </c>
      <c r="B84" t="s">
        <v>2483</v>
      </c>
      <c r="C84" t="s">
        <v>2483</v>
      </c>
      <c r="D84" s="49" t="s">
        <v>853</v>
      </c>
      <c r="E84" s="11" t="s">
        <v>4574</v>
      </c>
      <c r="F84" s="11" t="s">
        <v>4575</v>
      </c>
      <c r="G84" s="11" t="s">
        <v>4576</v>
      </c>
      <c r="H84" s="50" t="s">
        <v>4577</v>
      </c>
      <c r="I84" s="49" t="s">
        <v>853</v>
      </c>
      <c r="J84" s="11" t="s">
        <v>4578</v>
      </c>
      <c r="K84" s="11" t="s">
        <v>4579</v>
      </c>
      <c r="L84" s="11" t="s">
        <v>4580</v>
      </c>
      <c r="M84" s="50" t="s">
        <v>4581</v>
      </c>
      <c r="N84" s="11" t="s">
        <v>853</v>
      </c>
      <c r="O84" s="11" t="s">
        <v>4582</v>
      </c>
      <c r="P84" s="11" t="s">
        <v>4583</v>
      </c>
      <c r="Q84" s="11" t="s">
        <v>4584</v>
      </c>
      <c r="R84" s="50" t="s">
        <v>4585</v>
      </c>
    </row>
    <row r="85" spans="1:18" x14ac:dyDescent="0.25">
      <c r="A85" t="s">
        <v>3503</v>
      </c>
      <c r="B85" t="s">
        <v>2483</v>
      </c>
      <c r="C85" t="s">
        <v>2483</v>
      </c>
      <c r="D85" s="49" t="s">
        <v>4586</v>
      </c>
      <c r="E85" s="11" t="s">
        <v>4587</v>
      </c>
      <c r="F85" s="11" t="s">
        <v>4588</v>
      </c>
      <c r="G85" s="11" t="s">
        <v>4589</v>
      </c>
      <c r="H85" s="50" t="s">
        <v>4590</v>
      </c>
      <c r="I85" s="49" t="s">
        <v>4591</v>
      </c>
      <c r="J85" s="11" t="s">
        <v>4592</v>
      </c>
      <c r="K85" s="11" t="s">
        <v>4593</v>
      </c>
      <c r="L85" s="11" t="s">
        <v>4594</v>
      </c>
      <c r="M85" s="50" t="s">
        <v>4595</v>
      </c>
      <c r="N85" s="11" t="s">
        <v>4596</v>
      </c>
      <c r="O85" s="11" t="s">
        <v>4597</v>
      </c>
      <c r="P85" s="11" t="s">
        <v>4598</v>
      </c>
      <c r="Q85" s="11" t="s">
        <v>4599</v>
      </c>
      <c r="R85" s="50" t="s">
        <v>4600</v>
      </c>
    </row>
    <row r="86" spans="1:18" x14ac:dyDescent="0.25">
      <c r="A86" t="s">
        <v>4601</v>
      </c>
      <c r="B86" t="s">
        <v>2483</v>
      </c>
      <c r="C86" t="s">
        <v>2483</v>
      </c>
      <c r="D86" s="49" t="s">
        <v>853</v>
      </c>
      <c r="E86" s="11" t="s">
        <v>4602</v>
      </c>
      <c r="F86" s="11" t="s">
        <v>4603</v>
      </c>
      <c r="G86" s="11" t="s">
        <v>4604</v>
      </c>
      <c r="H86" s="50" t="s">
        <v>4605</v>
      </c>
      <c r="I86" s="49" t="s">
        <v>4606</v>
      </c>
      <c r="J86" s="11" t="s">
        <v>4607</v>
      </c>
      <c r="K86" s="11" t="s">
        <v>4608</v>
      </c>
      <c r="L86" s="11" t="s">
        <v>4609</v>
      </c>
      <c r="M86" s="50" t="s">
        <v>4610</v>
      </c>
      <c r="N86" s="11" t="s">
        <v>4611</v>
      </c>
      <c r="O86" s="11" t="s">
        <v>4612</v>
      </c>
      <c r="P86" s="11" t="s">
        <v>4613</v>
      </c>
      <c r="Q86" s="11" t="s">
        <v>4614</v>
      </c>
      <c r="R86" s="50" t="s">
        <v>4615</v>
      </c>
    </row>
    <row r="87" spans="1:18" x14ac:dyDescent="0.25">
      <c r="A87" t="s">
        <v>3504</v>
      </c>
      <c r="B87" t="s">
        <v>2483</v>
      </c>
      <c r="C87" t="s">
        <v>2483</v>
      </c>
      <c r="D87" s="49" t="s">
        <v>4616</v>
      </c>
      <c r="E87" s="11" t="s">
        <v>4617</v>
      </c>
      <c r="F87" s="11" t="s">
        <v>4618</v>
      </c>
      <c r="G87" s="11" t="s">
        <v>4619</v>
      </c>
      <c r="H87" s="50" t="s">
        <v>4620</v>
      </c>
      <c r="I87" s="49" t="s">
        <v>4621</v>
      </c>
      <c r="J87" s="11" t="s">
        <v>4622</v>
      </c>
      <c r="K87" s="11" t="s">
        <v>4623</v>
      </c>
      <c r="L87" s="11" t="s">
        <v>4624</v>
      </c>
      <c r="M87" s="50" t="s">
        <v>4625</v>
      </c>
      <c r="N87" s="11" t="s">
        <v>4626</v>
      </c>
      <c r="O87" s="11" t="s">
        <v>4627</v>
      </c>
      <c r="P87" s="11" t="s">
        <v>4628</v>
      </c>
      <c r="Q87" s="11" t="s">
        <v>4629</v>
      </c>
      <c r="R87" s="50" t="s">
        <v>4630</v>
      </c>
    </row>
    <row r="88" spans="1:18" x14ac:dyDescent="0.25">
      <c r="A88" t="s">
        <v>3505</v>
      </c>
      <c r="B88" t="s">
        <v>2483</v>
      </c>
      <c r="C88" t="s">
        <v>2483</v>
      </c>
      <c r="D88" s="49" t="s">
        <v>4631</v>
      </c>
      <c r="E88" s="11" t="s">
        <v>4632</v>
      </c>
      <c r="F88" s="11" t="s">
        <v>4633</v>
      </c>
      <c r="G88" s="11" t="s">
        <v>4634</v>
      </c>
      <c r="H88" s="50" t="s">
        <v>4635</v>
      </c>
      <c r="I88" s="49" t="s">
        <v>853</v>
      </c>
      <c r="J88" s="11" t="s">
        <v>4636</v>
      </c>
      <c r="K88" s="11" t="s">
        <v>4637</v>
      </c>
      <c r="L88" s="11" t="s">
        <v>4638</v>
      </c>
      <c r="M88" s="50" t="s">
        <v>4639</v>
      </c>
      <c r="N88" s="11" t="s">
        <v>853</v>
      </c>
      <c r="O88" s="11" t="s">
        <v>4640</v>
      </c>
      <c r="P88" s="11" t="s">
        <v>4641</v>
      </c>
      <c r="Q88" s="11" t="s">
        <v>4642</v>
      </c>
      <c r="R88" s="50" t="s">
        <v>4643</v>
      </c>
    </row>
    <row r="89" spans="1:18" x14ac:dyDescent="0.25">
      <c r="A89" t="s">
        <v>3506</v>
      </c>
      <c r="B89" t="s">
        <v>2483</v>
      </c>
      <c r="C89" t="s">
        <v>2483</v>
      </c>
      <c r="D89" s="49" t="s">
        <v>4644</v>
      </c>
      <c r="E89" s="11" t="s">
        <v>4645</v>
      </c>
      <c r="F89" s="11" t="s">
        <v>4646</v>
      </c>
      <c r="G89" s="11" t="s">
        <v>4647</v>
      </c>
      <c r="H89" s="50" t="s">
        <v>4648</v>
      </c>
      <c r="I89" s="49" t="s">
        <v>4649</v>
      </c>
      <c r="J89" s="11" t="s">
        <v>4650</v>
      </c>
      <c r="K89" s="11" t="s">
        <v>4651</v>
      </c>
      <c r="L89" s="11" t="s">
        <v>4652</v>
      </c>
      <c r="M89" s="50" t="s">
        <v>4653</v>
      </c>
      <c r="N89" s="11" t="s">
        <v>4654</v>
      </c>
      <c r="O89" s="11" t="s">
        <v>4655</v>
      </c>
      <c r="P89" s="11" t="s">
        <v>4656</v>
      </c>
      <c r="Q89" s="11" t="s">
        <v>4657</v>
      </c>
      <c r="R89" s="50" t="s">
        <v>4658</v>
      </c>
    </row>
    <row r="90" spans="1:18" x14ac:dyDescent="0.25">
      <c r="A90" t="s">
        <v>3508</v>
      </c>
      <c r="B90" t="s">
        <v>2483</v>
      </c>
      <c r="C90" t="s">
        <v>2483</v>
      </c>
      <c r="D90" s="49" t="s">
        <v>4659</v>
      </c>
      <c r="E90" s="11" t="s">
        <v>4660</v>
      </c>
      <c r="F90" s="11" t="s">
        <v>4661</v>
      </c>
      <c r="G90" s="11" t="s">
        <v>4662</v>
      </c>
      <c r="H90" s="50" t="s">
        <v>4663</v>
      </c>
      <c r="I90" s="49" t="s">
        <v>853</v>
      </c>
      <c r="J90" s="11" t="s">
        <v>4664</v>
      </c>
      <c r="K90" s="11" t="s">
        <v>4665</v>
      </c>
      <c r="L90" s="11" t="s">
        <v>4666</v>
      </c>
      <c r="M90" s="50" t="s">
        <v>4667</v>
      </c>
      <c r="N90" s="11" t="s">
        <v>4668</v>
      </c>
      <c r="O90" s="11" t="s">
        <v>4669</v>
      </c>
      <c r="P90" s="11" t="s">
        <v>4670</v>
      </c>
      <c r="Q90" s="11" t="s">
        <v>4671</v>
      </c>
      <c r="R90" s="50" t="s">
        <v>4672</v>
      </c>
    </row>
    <row r="91" spans="1:18" x14ac:dyDescent="0.25">
      <c r="A91" t="s">
        <v>3509</v>
      </c>
      <c r="B91" t="s">
        <v>2483</v>
      </c>
      <c r="C91" t="s">
        <v>2483</v>
      </c>
      <c r="D91" s="49" t="s">
        <v>4673</v>
      </c>
      <c r="E91" s="11" t="s">
        <v>4674</v>
      </c>
      <c r="F91" s="11" t="s">
        <v>4675</v>
      </c>
      <c r="G91" s="11" t="s">
        <v>4676</v>
      </c>
      <c r="H91" s="50" t="s">
        <v>4677</v>
      </c>
      <c r="I91" s="49" t="s">
        <v>4678</v>
      </c>
      <c r="J91" s="11" t="s">
        <v>4679</v>
      </c>
      <c r="K91" s="11" t="s">
        <v>4680</v>
      </c>
      <c r="L91" s="11" t="s">
        <v>4681</v>
      </c>
      <c r="M91" s="50" t="s">
        <v>4682</v>
      </c>
      <c r="N91" s="11" t="s">
        <v>4683</v>
      </c>
      <c r="O91" s="11" t="s">
        <v>4684</v>
      </c>
      <c r="P91" s="11" t="s">
        <v>4685</v>
      </c>
      <c r="Q91" s="11" t="s">
        <v>4686</v>
      </c>
      <c r="R91" s="50" t="s">
        <v>4687</v>
      </c>
    </row>
    <row r="92" spans="1:18" x14ac:dyDescent="0.25">
      <c r="A92" t="s">
        <v>3511</v>
      </c>
      <c r="B92" t="s">
        <v>2483</v>
      </c>
      <c r="C92" t="s">
        <v>2483</v>
      </c>
      <c r="D92" s="49" t="s">
        <v>4688</v>
      </c>
      <c r="E92" s="11" t="s">
        <v>4689</v>
      </c>
      <c r="F92" s="11" t="s">
        <v>4690</v>
      </c>
      <c r="G92" s="11" t="s">
        <v>4691</v>
      </c>
      <c r="H92" s="50" t="s">
        <v>4692</v>
      </c>
      <c r="I92" s="49" t="s">
        <v>4693</v>
      </c>
      <c r="J92" s="11" t="s">
        <v>4694</v>
      </c>
      <c r="K92" s="11" t="s">
        <v>4695</v>
      </c>
      <c r="L92" s="11" t="s">
        <v>4696</v>
      </c>
      <c r="M92" s="50" t="s">
        <v>4697</v>
      </c>
      <c r="N92" s="11" t="s">
        <v>4698</v>
      </c>
      <c r="O92" s="11" t="s">
        <v>4699</v>
      </c>
      <c r="P92" s="11" t="s">
        <v>4700</v>
      </c>
      <c r="Q92" s="11" t="s">
        <v>4701</v>
      </c>
      <c r="R92" s="50" t="s">
        <v>4702</v>
      </c>
    </row>
    <row r="93" spans="1:18" x14ac:dyDescent="0.25">
      <c r="A93" t="s">
        <v>3512</v>
      </c>
      <c r="B93" t="s">
        <v>2483</v>
      </c>
      <c r="C93" t="s">
        <v>2483</v>
      </c>
      <c r="D93" s="49" t="s">
        <v>4703</v>
      </c>
      <c r="E93" s="11" t="s">
        <v>4704</v>
      </c>
      <c r="F93" s="11" t="s">
        <v>853</v>
      </c>
      <c r="G93" s="11" t="s">
        <v>853</v>
      </c>
      <c r="H93" s="50" t="s">
        <v>4705</v>
      </c>
      <c r="I93" s="49" t="s">
        <v>853</v>
      </c>
      <c r="J93" s="11" t="s">
        <v>853</v>
      </c>
      <c r="K93" s="11" t="s">
        <v>853</v>
      </c>
      <c r="L93" s="11" t="s">
        <v>853</v>
      </c>
      <c r="M93" s="50" t="s">
        <v>4706</v>
      </c>
      <c r="N93" s="11" t="s">
        <v>853</v>
      </c>
      <c r="O93" s="11" t="s">
        <v>853</v>
      </c>
      <c r="P93" s="11" t="s">
        <v>853</v>
      </c>
      <c r="Q93" s="11" t="s">
        <v>853</v>
      </c>
      <c r="R93" s="50" t="s">
        <v>4707</v>
      </c>
    </row>
    <row r="94" spans="1:18" x14ac:dyDescent="0.25">
      <c r="A94" t="s">
        <v>3513</v>
      </c>
      <c r="B94" t="s">
        <v>2483</v>
      </c>
      <c r="C94" t="s">
        <v>2483</v>
      </c>
      <c r="D94" s="49" t="s">
        <v>4708</v>
      </c>
      <c r="E94" s="11" t="s">
        <v>4709</v>
      </c>
      <c r="F94" s="11" t="s">
        <v>4710</v>
      </c>
      <c r="G94" s="11" t="s">
        <v>4711</v>
      </c>
      <c r="H94" s="50" t="s">
        <v>4712</v>
      </c>
      <c r="I94" s="49" t="s">
        <v>4713</v>
      </c>
      <c r="J94" s="11" t="s">
        <v>4714</v>
      </c>
      <c r="K94" s="11" t="s">
        <v>4715</v>
      </c>
      <c r="L94" s="11" t="s">
        <v>4716</v>
      </c>
      <c r="M94" s="50" t="s">
        <v>4717</v>
      </c>
      <c r="N94" s="11" t="s">
        <v>4718</v>
      </c>
      <c r="O94" s="11" t="s">
        <v>4719</v>
      </c>
      <c r="P94" s="11" t="s">
        <v>4720</v>
      </c>
      <c r="Q94" s="11" t="s">
        <v>4721</v>
      </c>
      <c r="R94" s="50" t="s">
        <v>4722</v>
      </c>
    </row>
    <row r="95" spans="1:18" x14ac:dyDescent="0.25">
      <c r="A95" t="s">
        <v>3514</v>
      </c>
      <c r="B95" t="s">
        <v>2483</v>
      </c>
      <c r="C95" t="s">
        <v>2483</v>
      </c>
      <c r="D95" s="49" t="s">
        <v>853</v>
      </c>
      <c r="E95" s="11" t="s">
        <v>4723</v>
      </c>
      <c r="F95" s="11" t="s">
        <v>4724</v>
      </c>
      <c r="G95" s="11" t="s">
        <v>4725</v>
      </c>
      <c r="H95" s="50" t="s">
        <v>4726</v>
      </c>
      <c r="I95" s="49" t="s">
        <v>4727</v>
      </c>
      <c r="J95" s="11" t="s">
        <v>4728</v>
      </c>
      <c r="K95" s="11" t="s">
        <v>4729</v>
      </c>
      <c r="L95" s="11" t="s">
        <v>4730</v>
      </c>
      <c r="M95" s="50" t="s">
        <v>4731</v>
      </c>
      <c r="N95" s="11" t="s">
        <v>4732</v>
      </c>
      <c r="O95" s="11" t="s">
        <v>4733</v>
      </c>
      <c r="P95" s="11" t="s">
        <v>4734</v>
      </c>
      <c r="Q95" s="11" t="s">
        <v>4735</v>
      </c>
      <c r="R95" s="50" t="s">
        <v>4736</v>
      </c>
    </row>
    <row r="96" spans="1:18" x14ac:dyDescent="0.25">
      <c r="A96" t="s">
        <v>3515</v>
      </c>
      <c r="B96" t="s">
        <v>2483</v>
      </c>
      <c r="C96" t="s">
        <v>2483</v>
      </c>
      <c r="D96" s="49" t="s">
        <v>4737</v>
      </c>
      <c r="E96" s="11" t="s">
        <v>4738</v>
      </c>
      <c r="F96" s="11" t="s">
        <v>4739</v>
      </c>
      <c r="G96" s="11" t="s">
        <v>4740</v>
      </c>
      <c r="H96" s="50" t="s">
        <v>4741</v>
      </c>
      <c r="I96" s="49" t="s">
        <v>4742</v>
      </c>
      <c r="J96" s="11" t="s">
        <v>4743</v>
      </c>
      <c r="K96" s="11" t="s">
        <v>4744</v>
      </c>
      <c r="L96" s="11" t="s">
        <v>4745</v>
      </c>
      <c r="M96" s="50" t="s">
        <v>4746</v>
      </c>
      <c r="N96" s="11" t="s">
        <v>4747</v>
      </c>
      <c r="O96" s="11" t="s">
        <v>4748</v>
      </c>
      <c r="P96" s="11" t="s">
        <v>4749</v>
      </c>
      <c r="Q96" s="11" t="s">
        <v>4750</v>
      </c>
      <c r="R96" s="50" t="s">
        <v>4751</v>
      </c>
    </row>
    <row r="97" spans="1:18" x14ac:dyDescent="0.25">
      <c r="A97" t="s">
        <v>4752</v>
      </c>
      <c r="B97" t="s">
        <v>2483</v>
      </c>
      <c r="C97" t="s">
        <v>2483</v>
      </c>
      <c r="D97" s="49" t="s">
        <v>853</v>
      </c>
      <c r="E97" s="11" t="s">
        <v>853</v>
      </c>
      <c r="F97" s="11" t="s">
        <v>853</v>
      </c>
      <c r="G97" s="11" t="s">
        <v>853</v>
      </c>
      <c r="H97" s="50" t="s">
        <v>853</v>
      </c>
      <c r="I97" s="49" t="s">
        <v>853</v>
      </c>
      <c r="J97" s="11" t="s">
        <v>853</v>
      </c>
      <c r="K97" s="11" t="s">
        <v>4753</v>
      </c>
      <c r="L97" s="11" t="s">
        <v>4754</v>
      </c>
      <c r="M97" s="50" t="s">
        <v>853</v>
      </c>
      <c r="N97" s="11" t="s">
        <v>853</v>
      </c>
      <c r="O97" s="11" t="s">
        <v>4755</v>
      </c>
      <c r="P97" s="11" t="s">
        <v>4756</v>
      </c>
      <c r="Q97" s="11" t="s">
        <v>4757</v>
      </c>
      <c r="R97" s="50" t="s">
        <v>4758</v>
      </c>
    </row>
    <row r="98" spans="1:18" x14ac:dyDescent="0.25">
      <c r="A98" t="s">
        <v>3516</v>
      </c>
      <c r="B98" t="s">
        <v>2483</v>
      </c>
      <c r="C98" t="s">
        <v>2483</v>
      </c>
      <c r="D98" s="49" t="s">
        <v>4759</v>
      </c>
      <c r="E98" s="11" t="s">
        <v>4760</v>
      </c>
      <c r="F98" s="11" t="s">
        <v>4761</v>
      </c>
      <c r="G98" s="11" t="s">
        <v>4762</v>
      </c>
      <c r="H98" s="50" t="s">
        <v>4763</v>
      </c>
      <c r="I98" s="49" t="s">
        <v>4764</v>
      </c>
      <c r="J98" s="11" t="s">
        <v>4765</v>
      </c>
      <c r="K98" s="11" t="s">
        <v>4766</v>
      </c>
      <c r="L98" s="11" t="s">
        <v>4767</v>
      </c>
      <c r="M98" s="50" t="s">
        <v>4768</v>
      </c>
      <c r="N98" s="11" t="s">
        <v>4769</v>
      </c>
      <c r="O98" s="11" t="s">
        <v>4770</v>
      </c>
      <c r="P98" s="11" t="s">
        <v>4771</v>
      </c>
      <c r="Q98" s="11" t="s">
        <v>4772</v>
      </c>
      <c r="R98" s="50" t="s">
        <v>4773</v>
      </c>
    </row>
    <row r="99" spans="1:18" x14ac:dyDescent="0.25">
      <c r="A99" t="s">
        <v>3517</v>
      </c>
      <c r="B99" t="s">
        <v>2483</v>
      </c>
      <c r="C99" t="s">
        <v>2483</v>
      </c>
      <c r="D99" s="49" t="s">
        <v>4774</v>
      </c>
      <c r="E99" s="11" t="s">
        <v>4775</v>
      </c>
      <c r="F99" s="11" t="s">
        <v>4776</v>
      </c>
      <c r="G99" s="11" t="s">
        <v>4777</v>
      </c>
      <c r="H99" s="50" t="s">
        <v>4778</v>
      </c>
      <c r="I99" s="49" t="s">
        <v>4779</v>
      </c>
      <c r="J99" s="11" t="s">
        <v>4780</v>
      </c>
      <c r="K99" s="11" t="s">
        <v>4781</v>
      </c>
      <c r="L99" s="11" t="s">
        <v>4782</v>
      </c>
      <c r="M99" s="50" t="s">
        <v>4783</v>
      </c>
      <c r="N99" s="11" t="s">
        <v>4784</v>
      </c>
      <c r="O99" s="11" t="s">
        <v>4785</v>
      </c>
      <c r="P99" s="11" t="s">
        <v>4786</v>
      </c>
      <c r="Q99" s="11" t="s">
        <v>4787</v>
      </c>
      <c r="R99" s="50" t="s">
        <v>4788</v>
      </c>
    </row>
    <row r="100" spans="1:18" x14ac:dyDescent="0.25">
      <c r="A100" t="s">
        <v>3518</v>
      </c>
      <c r="B100" t="s">
        <v>2483</v>
      </c>
      <c r="C100" t="s">
        <v>2483</v>
      </c>
      <c r="D100" s="49" t="s">
        <v>4789</v>
      </c>
      <c r="E100" s="11" t="s">
        <v>4790</v>
      </c>
      <c r="F100" s="11" t="s">
        <v>4791</v>
      </c>
      <c r="G100" s="11" t="s">
        <v>4792</v>
      </c>
      <c r="H100" s="50" t="s">
        <v>4793</v>
      </c>
      <c r="I100" s="49" t="s">
        <v>4794</v>
      </c>
      <c r="J100" s="11" t="s">
        <v>4795</v>
      </c>
      <c r="K100" s="11" t="s">
        <v>4796</v>
      </c>
      <c r="L100" s="11" t="s">
        <v>4797</v>
      </c>
      <c r="M100" s="50" t="s">
        <v>4798</v>
      </c>
      <c r="N100" s="11" t="s">
        <v>4799</v>
      </c>
      <c r="O100" s="11" t="s">
        <v>4800</v>
      </c>
      <c r="P100" s="11" t="s">
        <v>4801</v>
      </c>
      <c r="Q100" s="11" t="s">
        <v>4802</v>
      </c>
      <c r="R100" s="50" t="s">
        <v>4803</v>
      </c>
    </row>
    <row r="101" spans="1:18" x14ac:dyDescent="0.25">
      <c r="A101" t="s">
        <v>3519</v>
      </c>
      <c r="B101" t="s">
        <v>2483</v>
      </c>
      <c r="C101" t="s">
        <v>2483</v>
      </c>
      <c r="D101" s="49" t="s">
        <v>4804</v>
      </c>
      <c r="E101" s="11" t="s">
        <v>4805</v>
      </c>
      <c r="F101" s="11" t="s">
        <v>4806</v>
      </c>
      <c r="G101" s="11" t="s">
        <v>4807</v>
      </c>
      <c r="H101" s="50" t="s">
        <v>4808</v>
      </c>
      <c r="I101" s="49" t="s">
        <v>4809</v>
      </c>
      <c r="J101" s="11" t="s">
        <v>4810</v>
      </c>
      <c r="K101" s="11" t="s">
        <v>4811</v>
      </c>
      <c r="L101" s="11" t="s">
        <v>4812</v>
      </c>
      <c r="M101" s="50" t="s">
        <v>4813</v>
      </c>
      <c r="N101" s="11" t="s">
        <v>4814</v>
      </c>
      <c r="O101" s="11" t="s">
        <v>4815</v>
      </c>
      <c r="P101" s="11" t="s">
        <v>4816</v>
      </c>
      <c r="Q101" s="11" t="s">
        <v>4817</v>
      </c>
      <c r="R101" s="50" t="s">
        <v>4818</v>
      </c>
    </row>
    <row r="102" spans="1:18" x14ac:dyDescent="0.25">
      <c r="A102" t="s">
        <v>3520</v>
      </c>
      <c r="B102" t="s">
        <v>2483</v>
      </c>
      <c r="C102" t="s">
        <v>2483</v>
      </c>
      <c r="D102" s="49" t="s">
        <v>853</v>
      </c>
      <c r="E102" s="11" t="s">
        <v>4819</v>
      </c>
      <c r="F102" s="11" t="s">
        <v>4820</v>
      </c>
      <c r="G102" s="11" t="s">
        <v>4821</v>
      </c>
      <c r="H102" s="50" t="s">
        <v>853</v>
      </c>
      <c r="I102" s="49" t="s">
        <v>4822</v>
      </c>
      <c r="J102" s="11" t="s">
        <v>4823</v>
      </c>
      <c r="K102" s="11" t="s">
        <v>4824</v>
      </c>
      <c r="L102" s="11" t="s">
        <v>4825</v>
      </c>
      <c r="M102" s="50" t="s">
        <v>853</v>
      </c>
      <c r="N102" s="11" t="s">
        <v>853</v>
      </c>
      <c r="O102" s="11" t="s">
        <v>4826</v>
      </c>
      <c r="P102" s="11" t="s">
        <v>4827</v>
      </c>
      <c r="Q102" s="11" t="s">
        <v>4828</v>
      </c>
      <c r="R102" s="50" t="s">
        <v>853</v>
      </c>
    </row>
    <row r="103" spans="1:18" x14ac:dyDescent="0.25">
      <c r="A103" t="s">
        <v>3521</v>
      </c>
      <c r="B103" t="s">
        <v>2483</v>
      </c>
      <c r="C103" t="s">
        <v>2483</v>
      </c>
      <c r="D103" s="49" t="s">
        <v>4829</v>
      </c>
      <c r="E103" s="11" t="s">
        <v>4830</v>
      </c>
      <c r="F103" s="11" t="s">
        <v>4831</v>
      </c>
      <c r="G103" s="11" t="s">
        <v>4832</v>
      </c>
      <c r="H103" s="50" t="s">
        <v>4833</v>
      </c>
      <c r="I103" s="49" t="s">
        <v>853</v>
      </c>
      <c r="J103" s="11" t="s">
        <v>4834</v>
      </c>
      <c r="K103" s="11" t="s">
        <v>4835</v>
      </c>
      <c r="L103" s="11" t="s">
        <v>4836</v>
      </c>
      <c r="M103" s="50" t="s">
        <v>4837</v>
      </c>
      <c r="N103" s="11" t="s">
        <v>4838</v>
      </c>
      <c r="O103" s="11" t="s">
        <v>4839</v>
      </c>
      <c r="P103" s="11" t="s">
        <v>4840</v>
      </c>
      <c r="Q103" s="11" t="s">
        <v>4841</v>
      </c>
      <c r="R103" s="50" t="s">
        <v>4842</v>
      </c>
    </row>
    <row r="104" spans="1:18" x14ac:dyDescent="0.25">
      <c r="A104" t="s">
        <v>3523</v>
      </c>
      <c r="B104" t="s">
        <v>2483</v>
      </c>
      <c r="C104" t="s">
        <v>2483</v>
      </c>
      <c r="D104" s="49" t="s">
        <v>4843</v>
      </c>
      <c r="E104" s="11" t="s">
        <v>4844</v>
      </c>
      <c r="F104" s="11" t="s">
        <v>4845</v>
      </c>
      <c r="G104" s="11" t="s">
        <v>4846</v>
      </c>
      <c r="H104" s="50" t="s">
        <v>4847</v>
      </c>
      <c r="I104" s="49" t="s">
        <v>4848</v>
      </c>
      <c r="J104" s="11" t="s">
        <v>4849</v>
      </c>
      <c r="K104" s="11" t="s">
        <v>4850</v>
      </c>
      <c r="L104" s="11" t="s">
        <v>4851</v>
      </c>
      <c r="M104" s="50" t="s">
        <v>4852</v>
      </c>
      <c r="N104" s="11" t="s">
        <v>4853</v>
      </c>
      <c r="O104" s="11" t="s">
        <v>4854</v>
      </c>
      <c r="P104" s="11" t="s">
        <v>4855</v>
      </c>
      <c r="Q104" s="11" t="s">
        <v>4856</v>
      </c>
      <c r="R104" s="50" t="s">
        <v>4857</v>
      </c>
    </row>
    <row r="105" spans="1:18" x14ac:dyDescent="0.25">
      <c r="A105" t="s">
        <v>4858</v>
      </c>
      <c r="B105" t="s">
        <v>2483</v>
      </c>
      <c r="C105" t="s">
        <v>2483</v>
      </c>
      <c r="D105" s="49" t="s">
        <v>4859</v>
      </c>
      <c r="E105" s="11" t="s">
        <v>4860</v>
      </c>
      <c r="F105" s="11" t="s">
        <v>4861</v>
      </c>
      <c r="G105" s="11" t="s">
        <v>4862</v>
      </c>
      <c r="H105" s="50" t="s">
        <v>853</v>
      </c>
      <c r="I105" s="49" t="s">
        <v>853</v>
      </c>
      <c r="J105" s="11" t="s">
        <v>853</v>
      </c>
      <c r="K105" s="11" t="s">
        <v>4863</v>
      </c>
      <c r="L105" s="11" t="s">
        <v>4864</v>
      </c>
      <c r="M105" s="50" t="s">
        <v>4865</v>
      </c>
      <c r="N105" s="11" t="s">
        <v>4866</v>
      </c>
      <c r="O105" s="11" t="s">
        <v>4867</v>
      </c>
      <c r="P105" s="11" t="s">
        <v>4868</v>
      </c>
      <c r="Q105" s="11" t="s">
        <v>4869</v>
      </c>
      <c r="R105" s="50" t="s">
        <v>4870</v>
      </c>
    </row>
    <row r="106" spans="1:18" x14ac:dyDescent="0.25">
      <c r="A106" t="s">
        <v>4871</v>
      </c>
      <c r="B106" t="s">
        <v>2483</v>
      </c>
      <c r="C106" t="s">
        <v>2483</v>
      </c>
      <c r="D106" s="49" t="s">
        <v>4872</v>
      </c>
      <c r="E106" s="11" t="s">
        <v>4873</v>
      </c>
      <c r="F106" s="11" t="s">
        <v>4874</v>
      </c>
      <c r="G106" s="11" t="s">
        <v>4875</v>
      </c>
      <c r="H106" s="50" t="s">
        <v>4876</v>
      </c>
      <c r="I106" s="49" t="s">
        <v>4877</v>
      </c>
      <c r="J106" s="11" t="s">
        <v>4878</v>
      </c>
      <c r="K106" s="11" t="s">
        <v>4879</v>
      </c>
      <c r="L106" s="11" t="s">
        <v>4880</v>
      </c>
      <c r="M106" s="50" t="s">
        <v>4881</v>
      </c>
      <c r="N106" s="11" t="s">
        <v>4882</v>
      </c>
      <c r="O106" s="11" t="s">
        <v>4883</v>
      </c>
      <c r="P106" s="11" t="s">
        <v>4884</v>
      </c>
      <c r="Q106" s="11" t="s">
        <v>4885</v>
      </c>
      <c r="R106" s="50" t="s">
        <v>4886</v>
      </c>
    </row>
    <row r="107" spans="1:18" x14ac:dyDescent="0.25">
      <c r="A107" t="s">
        <v>4887</v>
      </c>
      <c r="B107" t="s">
        <v>2483</v>
      </c>
      <c r="C107" t="s">
        <v>2483</v>
      </c>
      <c r="D107" s="51" t="s">
        <v>853</v>
      </c>
      <c r="E107" s="52" t="s">
        <v>853</v>
      </c>
      <c r="F107" s="52" t="s">
        <v>4888</v>
      </c>
      <c r="G107" s="52" t="s">
        <v>4889</v>
      </c>
      <c r="H107" s="53" t="s">
        <v>4890</v>
      </c>
      <c r="I107" s="51" t="s">
        <v>853</v>
      </c>
      <c r="J107" s="52" t="s">
        <v>4891</v>
      </c>
      <c r="K107" s="52" t="s">
        <v>4892</v>
      </c>
      <c r="L107" s="52" t="s">
        <v>4893</v>
      </c>
      <c r="M107" s="53" t="s">
        <v>4894</v>
      </c>
      <c r="N107" s="11" t="s">
        <v>4895</v>
      </c>
      <c r="O107" s="52" t="s">
        <v>4896</v>
      </c>
      <c r="P107" s="52" t="s">
        <v>4897</v>
      </c>
      <c r="Q107" s="52" t="s">
        <v>4898</v>
      </c>
      <c r="R107" s="53" t="s">
        <v>4899</v>
      </c>
    </row>
  </sheetData>
  <autoFilter ref="A3:R3" xr:uid="{8C010210-C6E2-458C-9DDC-C47880519DA4}">
    <sortState xmlns:xlrd2="http://schemas.microsoft.com/office/spreadsheetml/2017/richdata2" ref="A4:R107">
      <sortCondition ref="B3"/>
    </sortState>
  </autoFilter>
  <mergeCells count="4">
    <mergeCell ref="D2:H2"/>
    <mergeCell ref="I2:M2"/>
    <mergeCell ref="N2:R2"/>
    <mergeCell ref="A1:R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25AB4-E1B0-4A5C-B7B4-A581023A1214}">
  <dimension ref="A1:M26"/>
  <sheetViews>
    <sheetView workbookViewId="0">
      <selection activeCell="C15" sqref="C15"/>
    </sheetView>
  </sheetViews>
  <sheetFormatPr defaultRowHeight="15" x14ac:dyDescent="0.25"/>
  <cols>
    <col min="1" max="1" width="34.140625" customWidth="1"/>
    <col min="2" max="2" width="9.140625" style="11"/>
    <col min="3" max="3" width="13.28515625" style="11" bestFit="1" customWidth="1"/>
    <col min="4" max="4" width="13" style="11" bestFit="1" customWidth="1"/>
    <col min="5" max="5" width="13.5703125" style="11" customWidth="1"/>
    <col min="6" max="6" width="20.140625" bestFit="1" customWidth="1"/>
    <col min="7" max="7" width="20.140625" customWidth="1"/>
    <col min="8" max="8" width="23" customWidth="1"/>
    <col min="9" max="9" width="25.85546875" customWidth="1"/>
  </cols>
  <sheetData>
    <row r="1" spans="1:13" s="63" customFormat="1" ht="39.950000000000003" customHeight="1" thickBot="1" x14ac:dyDescent="0.3">
      <c r="A1" s="118" t="s">
        <v>5211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</row>
    <row r="2" spans="1:13" s="117" customFormat="1" ht="30" x14ac:dyDescent="0.25">
      <c r="A2" s="117" t="s">
        <v>2</v>
      </c>
      <c r="B2" s="117" t="s">
        <v>6</v>
      </c>
      <c r="C2" s="117" t="s">
        <v>9</v>
      </c>
      <c r="D2" s="117" t="s">
        <v>10</v>
      </c>
      <c r="E2" s="117" t="s">
        <v>11</v>
      </c>
      <c r="F2" s="117" t="s">
        <v>842</v>
      </c>
      <c r="G2" s="117" t="s">
        <v>843</v>
      </c>
      <c r="H2" s="117" t="s">
        <v>5</v>
      </c>
    </row>
    <row r="3" spans="1:13" x14ac:dyDescent="0.25">
      <c r="A3" t="s">
        <v>5059</v>
      </c>
      <c r="B3" s="11">
        <v>121</v>
      </c>
      <c r="C3" s="116">
        <v>25.68897619047619</v>
      </c>
      <c r="D3" s="116">
        <v>1537.3672117853764</v>
      </c>
      <c r="E3" s="11" t="s">
        <v>5044</v>
      </c>
      <c r="F3" t="s">
        <v>47</v>
      </c>
      <c r="G3" t="s">
        <v>1002</v>
      </c>
      <c r="H3" t="s">
        <v>41</v>
      </c>
    </row>
    <row r="4" spans="1:13" x14ac:dyDescent="0.25">
      <c r="A4" t="s">
        <v>5060</v>
      </c>
      <c r="B4" s="11">
        <v>137</v>
      </c>
      <c r="C4" s="116">
        <v>20.268686666666667</v>
      </c>
      <c r="D4" s="116">
        <v>1290.8383358907804</v>
      </c>
      <c r="E4" s="11" t="s">
        <v>5061</v>
      </c>
      <c r="F4" t="s">
        <v>47</v>
      </c>
      <c r="G4" t="s">
        <v>1002</v>
      </c>
      <c r="H4" t="s">
        <v>21</v>
      </c>
    </row>
    <row r="5" spans="1:13" x14ac:dyDescent="0.25">
      <c r="A5" t="s">
        <v>5062</v>
      </c>
      <c r="B5" s="11">
        <v>123</v>
      </c>
      <c r="C5" s="116">
        <v>28.435857142857138</v>
      </c>
      <c r="D5" s="116">
        <v>1679.7319305937203</v>
      </c>
      <c r="E5" s="11" t="s">
        <v>5063</v>
      </c>
      <c r="F5" t="s">
        <v>47</v>
      </c>
      <c r="G5" t="s">
        <v>1002</v>
      </c>
      <c r="H5" t="s">
        <v>41</v>
      </c>
    </row>
    <row r="6" spans="1:13" x14ac:dyDescent="0.25">
      <c r="A6" t="s">
        <v>5064</v>
      </c>
      <c r="B6" s="11">
        <v>177</v>
      </c>
      <c r="C6" s="116">
        <v>27.626732380952383</v>
      </c>
      <c r="D6" s="116">
        <v>1627.270848127451</v>
      </c>
      <c r="E6" s="11" t="s">
        <v>5042</v>
      </c>
      <c r="F6" t="s">
        <v>47</v>
      </c>
      <c r="G6" t="s">
        <v>1002</v>
      </c>
      <c r="H6" t="s">
        <v>41</v>
      </c>
    </row>
    <row r="7" spans="1:13" x14ac:dyDescent="0.25">
      <c r="A7" t="s">
        <v>3646</v>
      </c>
      <c r="B7" s="11">
        <v>111</v>
      </c>
      <c r="C7" s="116">
        <v>31.834720238095237</v>
      </c>
      <c r="D7" s="116">
        <v>1900.1034301769146</v>
      </c>
      <c r="E7" s="11" t="s">
        <v>1315</v>
      </c>
      <c r="F7" t="s">
        <v>47</v>
      </c>
      <c r="G7" t="s">
        <v>545</v>
      </c>
      <c r="H7" t="s">
        <v>41</v>
      </c>
    </row>
    <row r="8" spans="1:13" x14ac:dyDescent="0.25">
      <c r="A8" t="s">
        <v>178</v>
      </c>
      <c r="B8" s="11">
        <v>106</v>
      </c>
      <c r="C8" s="116">
        <v>17.569511428571428</v>
      </c>
      <c r="D8" s="116">
        <v>1193.34951088259</v>
      </c>
      <c r="E8" s="11" t="s">
        <v>5065</v>
      </c>
      <c r="F8" t="s">
        <v>170</v>
      </c>
      <c r="H8" t="s">
        <v>21</v>
      </c>
    </row>
    <row r="9" spans="1:13" x14ac:dyDescent="0.25">
      <c r="A9" t="s">
        <v>187</v>
      </c>
      <c r="B9" s="11">
        <v>134</v>
      </c>
      <c r="C9" s="116">
        <v>22.101330476190476</v>
      </c>
      <c r="D9" s="116">
        <v>1380.4462187930831</v>
      </c>
      <c r="E9" s="11" t="s">
        <v>5066</v>
      </c>
      <c r="F9" t="s">
        <v>170</v>
      </c>
      <c r="H9" t="s">
        <v>21</v>
      </c>
    </row>
    <row r="10" spans="1:13" x14ac:dyDescent="0.25">
      <c r="A10" t="s">
        <v>3432</v>
      </c>
      <c r="B10" s="11">
        <v>91</v>
      </c>
      <c r="C10" s="116">
        <v>29.464357142857146</v>
      </c>
      <c r="D10" s="116">
        <v>1762.8165085864716</v>
      </c>
      <c r="E10" s="11" t="s">
        <v>853</v>
      </c>
      <c r="F10" t="s">
        <v>170</v>
      </c>
      <c r="H10" t="s">
        <v>343</v>
      </c>
    </row>
    <row r="11" spans="1:13" x14ac:dyDescent="0.25">
      <c r="A11" t="s">
        <v>3440</v>
      </c>
      <c r="B11" s="11">
        <v>117</v>
      </c>
      <c r="C11" s="116">
        <v>26.909412698412698</v>
      </c>
      <c r="D11" s="116">
        <v>1592.3462306974852</v>
      </c>
      <c r="E11" s="11" t="s">
        <v>853</v>
      </c>
      <c r="F11" t="s">
        <v>170</v>
      </c>
      <c r="H11" t="s">
        <v>313</v>
      </c>
    </row>
    <row r="12" spans="1:13" x14ac:dyDescent="0.25">
      <c r="A12" t="s">
        <v>5067</v>
      </c>
      <c r="B12" s="11">
        <v>97</v>
      </c>
      <c r="C12" s="116">
        <v>8.7845300000000002</v>
      </c>
      <c r="D12" s="116">
        <v>1971.433190200617</v>
      </c>
      <c r="E12" s="11" t="s">
        <v>5068</v>
      </c>
      <c r="F12" t="s">
        <v>247</v>
      </c>
      <c r="H12" t="s">
        <v>343</v>
      </c>
    </row>
    <row r="13" spans="1:13" x14ac:dyDescent="0.25">
      <c r="A13" t="s">
        <v>5069</v>
      </c>
      <c r="B13" s="11">
        <v>97</v>
      </c>
      <c r="C13" s="116">
        <v>8.4036838095238089</v>
      </c>
      <c r="D13" s="116">
        <v>-690.36908789229619</v>
      </c>
      <c r="E13" s="11" t="s">
        <v>5070</v>
      </c>
      <c r="F13" t="s">
        <v>247</v>
      </c>
      <c r="H13" t="s">
        <v>343</v>
      </c>
    </row>
    <row r="14" spans="1:13" x14ac:dyDescent="0.25">
      <c r="A14" t="s">
        <v>5071</v>
      </c>
      <c r="B14" s="11">
        <v>43</v>
      </c>
      <c r="C14" s="116">
        <v>11.327285714285717</v>
      </c>
      <c r="D14" s="116">
        <v>967.37743193810491</v>
      </c>
      <c r="E14" s="11" t="s">
        <v>5072</v>
      </c>
      <c r="F14" t="s">
        <v>5073</v>
      </c>
      <c r="G14" t="s">
        <v>851</v>
      </c>
      <c r="H14" t="s">
        <v>89</v>
      </c>
    </row>
    <row r="15" spans="1:13" x14ac:dyDescent="0.25">
      <c r="A15" t="s">
        <v>5074</v>
      </c>
      <c r="B15" s="11">
        <v>81</v>
      </c>
      <c r="C15" s="116">
        <v>16.476819047619049</v>
      </c>
      <c r="D15" s="116">
        <v>1155.8441060910454</v>
      </c>
      <c r="E15" s="11" t="s">
        <v>1281</v>
      </c>
      <c r="F15" t="s">
        <v>5075</v>
      </c>
      <c r="G15" t="s">
        <v>916</v>
      </c>
      <c r="H15" t="s">
        <v>21</v>
      </c>
    </row>
    <row r="16" spans="1:13" x14ac:dyDescent="0.25">
      <c r="A16" t="s">
        <v>1279</v>
      </c>
      <c r="B16" s="11">
        <v>81</v>
      </c>
      <c r="C16" s="116">
        <v>17.095153333333332</v>
      </c>
      <c r="D16" s="116">
        <v>1179.5324277299792</v>
      </c>
      <c r="E16" s="11" t="s">
        <v>5076</v>
      </c>
      <c r="F16" t="s">
        <v>5075</v>
      </c>
      <c r="G16" t="s">
        <v>916</v>
      </c>
      <c r="H16" t="s">
        <v>21</v>
      </c>
    </row>
    <row r="17" spans="1:8" x14ac:dyDescent="0.25">
      <c r="A17" t="s">
        <v>377</v>
      </c>
      <c r="B17" s="11">
        <v>81</v>
      </c>
      <c r="C17" s="116">
        <v>14.660083809523808</v>
      </c>
      <c r="D17" s="116">
        <v>1086.8583367829365</v>
      </c>
      <c r="E17" s="11" t="s">
        <v>5077</v>
      </c>
      <c r="F17" t="s">
        <v>5073</v>
      </c>
      <c r="G17" t="s">
        <v>880</v>
      </c>
      <c r="H17" t="s">
        <v>21</v>
      </c>
    </row>
    <row r="18" spans="1:8" x14ac:dyDescent="0.25">
      <c r="A18" t="s">
        <v>5078</v>
      </c>
      <c r="B18" s="11">
        <v>81</v>
      </c>
      <c r="C18" s="116">
        <v>22.115752380952376</v>
      </c>
      <c r="D18" s="116">
        <v>1381.1868639780394</v>
      </c>
      <c r="E18" s="11" t="s">
        <v>5079</v>
      </c>
      <c r="F18" t="s">
        <v>5075</v>
      </c>
      <c r="G18" t="s">
        <v>912</v>
      </c>
      <c r="H18" t="s">
        <v>21</v>
      </c>
    </row>
    <row r="19" spans="1:8" x14ac:dyDescent="0.25">
      <c r="A19" t="s">
        <v>5080</v>
      </c>
      <c r="B19" s="11">
        <v>43</v>
      </c>
      <c r="C19" s="116">
        <v>12.930142857142858</v>
      </c>
      <c r="D19" s="116">
        <v>1023.5388570557094</v>
      </c>
      <c r="E19" s="11" t="s">
        <v>5081</v>
      </c>
      <c r="F19" t="s">
        <v>5073</v>
      </c>
      <c r="G19" t="s">
        <v>880</v>
      </c>
      <c r="H19" t="s">
        <v>89</v>
      </c>
    </row>
    <row r="20" spans="1:8" x14ac:dyDescent="0.25">
      <c r="A20" t="s">
        <v>5082</v>
      </c>
      <c r="B20" s="11">
        <v>41</v>
      </c>
      <c r="C20" s="116">
        <v>10.013736190476191</v>
      </c>
      <c r="D20" s="116">
        <v>922.72924961963042</v>
      </c>
      <c r="E20" s="11" t="s">
        <v>5083</v>
      </c>
      <c r="F20" t="s">
        <v>5073</v>
      </c>
      <c r="G20" t="s">
        <v>880</v>
      </c>
      <c r="H20" t="s">
        <v>21</v>
      </c>
    </row>
    <row r="21" spans="1:8" x14ac:dyDescent="0.25">
      <c r="A21" t="s">
        <v>3450</v>
      </c>
      <c r="B21" s="11">
        <v>41</v>
      </c>
      <c r="C21" s="116">
        <v>15.56973015873016</v>
      </c>
      <c r="D21" s="116">
        <v>1121.0936258871516</v>
      </c>
      <c r="E21" s="11" t="s">
        <v>1281</v>
      </c>
      <c r="F21" t="s">
        <v>5075</v>
      </c>
      <c r="G21" t="s">
        <v>979</v>
      </c>
      <c r="H21" t="s">
        <v>21</v>
      </c>
    </row>
    <row r="22" spans="1:8" x14ac:dyDescent="0.25">
      <c r="A22" t="s">
        <v>5084</v>
      </c>
      <c r="B22" s="11">
        <v>95</v>
      </c>
      <c r="C22" s="116">
        <v>19.006793333333334</v>
      </c>
      <c r="D22" s="116">
        <v>1247.4065193386014</v>
      </c>
      <c r="E22" s="11" t="s">
        <v>5085</v>
      </c>
      <c r="F22" t="s">
        <v>5075</v>
      </c>
      <c r="G22" t="s">
        <v>979</v>
      </c>
      <c r="H22" t="s">
        <v>41</v>
      </c>
    </row>
    <row r="23" spans="1:8" x14ac:dyDescent="0.25">
      <c r="A23" t="s">
        <v>5086</v>
      </c>
      <c r="B23" s="11">
        <v>67</v>
      </c>
      <c r="C23" s="116">
        <v>14.325436507936509</v>
      </c>
      <c r="D23" s="116">
        <v>1074.6095412390976</v>
      </c>
      <c r="E23" s="11" t="s">
        <v>5087</v>
      </c>
      <c r="F23" t="s">
        <v>5073</v>
      </c>
      <c r="G23" t="s">
        <v>880</v>
      </c>
      <c r="H23" t="s">
        <v>48</v>
      </c>
    </row>
    <row r="24" spans="1:8" x14ac:dyDescent="0.25">
      <c r="A24" t="s">
        <v>3453</v>
      </c>
      <c r="B24" s="11">
        <v>43</v>
      </c>
      <c r="C24" s="116">
        <v>12.556784761904762</v>
      </c>
      <c r="D24" s="116">
        <v>1009.8731649927014</v>
      </c>
      <c r="E24" s="11" t="s">
        <v>5088</v>
      </c>
      <c r="F24" t="s">
        <v>5073</v>
      </c>
      <c r="G24" t="s">
        <v>880</v>
      </c>
      <c r="H24" t="s">
        <v>89</v>
      </c>
    </row>
    <row r="25" spans="1:8" x14ac:dyDescent="0.25">
      <c r="A25" t="s">
        <v>5089</v>
      </c>
      <c r="B25" s="11">
        <v>99</v>
      </c>
      <c r="C25" s="116">
        <v>28.885000000000002</v>
      </c>
      <c r="D25" s="116">
        <v>1711.980842351566</v>
      </c>
      <c r="E25" s="11" t="s">
        <v>5090</v>
      </c>
      <c r="F25" t="s">
        <v>734</v>
      </c>
      <c r="H25" t="s">
        <v>734</v>
      </c>
    </row>
    <row r="26" spans="1:8" x14ac:dyDescent="0.25">
      <c r="A26" t="s">
        <v>5091</v>
      </c>
      <c r="B26" s="11">
        <v>117</v>
      </c>
      <c r="C26" s="116">
        <v>30.329095238095235</v>
      </c>
      <c r="D26" s="116">
        <v>1838.6929135503283</v>
      </c>
      <c r="E26" s="11" t="s">
        <v>5092</v>
      </c>
      <c r="F26" t="s">
        <v>734</v>
      </c>
      <c r="H26" t="s">
        <v>734</v>
      </c>
    </row>
  </sheetData>
  <autoFilter ref="A2:H2" xr:uid="{62025AB4-E1B0-4A5C-B7B4-A581023A1214}"/>
  <mergeCells count="1">
    <mergeCell ref="A1:M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1A539-B56F-4DD2-9451-EC26EFBE9A41}">
  <dimension ref="A1:R26"/>
  <sheetViews>
    <sheetView workbookViewId="0">
      <selection activeCell="I21" sqref="I21"/>
    </sheetView>
  </sheetViews>
  <sheetFormatPr defaultRowHeight="15" x14ac:dyDescent="0.25"/>
  <cols>
    <col min="1" max="1" width="31.85546875" bestFit="1" customWidth="1"/>
    <col min="2" max="2" width="16.85546875" customWidth="1"/>
    <col min="3" max="3" width="12.7109375" bestFit="1" customWidth="1"/>
    <col min="4" max="6" width="11.140625" bestFit="1" customWidth="1"/>
  </cols>
  <sheetData>
    <row r="1" spans="1:18" ht="37.5" customHeight="1" thickBot="1" x14ac:dyDescent="0.3">
      <c r="A1" s="99" t="s">
        <v>5210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8" s="109" customFormat="1" ht="15.75" x14ac:dyDescent="0.25">
      <c r="A2" s="120" t="s">
        <v>1272</v>
      </c>
      <c r="B2" s="121" t="s">
        <v>5205</v>
      </c>
      <c r="C2" s="121" t="s">
        <v>5209</v>
      </c>
      <c r="D2" s="121" t="s">
        <v>5208</v>
      </c>
      <c r="E2" s="121" t="s">
        <v>5207</v>
      </c>
      <c r="F2" s="120" t="s">
        <v>5206</v>
      </c>
    </row>
    <row r="3" spans="1:18" x14ac:dyDescent="0.25">
      <c r="A3" t="s">
        <v>5071</v>
      </c>
      <c r="B3" t="s">
        <v>853</v>
      </c>
      <c r="C3" t="s">
        <v>853</v>
      </c>
      <c r="D3" t="s">
        <v>853</v>
      </c>
      <c r="E3" t="s">
        <v>853</v>
      </c>
      <c r="F3" t="s">
        <v>5093</v>
      </c>
    </row>
    <row r="4" spans="1:18" x14ac:dyDescent="0.25">
      <c r="A4" t="s">
        <v>5080</v>
      </c>
      <c r="B4" t="s">
        <v>853</v>
      </c>
      <c r="C4" t="s">
        <v>5094</v>
      </c>
      <c r="D4" t="s">
        <v>853</v>
      </c>
      <c r="E4" t="s">
        <v>853</v>
      </c>
      <c r="F4" t="s">
        <v>5095</v>
      </c>
    </row>
    <row r="5" spans="1:18" x14ac:dyDescent="0.25">
      <c r="A5" t="s">
        <v>5082</v>
      </c>
      <c r="B5" t="s">
        <v>5096</v>
      </c>
      <c r="C5" t="s">
        <v>5097</v>
      </c>
      <c r="D5" t="s">
        <v>5098</v>
      </c>
      <c r="E5" t="s">
        <v>5099</v>
      </c>
      <c r="F5" t="s">
        <v>5100</v>
      </c>
    </row>
    <row r="6" spans="1:18" x14ac:dyDescent="0.25">
      <c r="A6" t="s">
        <v>3450</v>
      </c>
      <c r="B6" t="s">
        <v>5101</v>
      </c>
      <c r="C6" t="s">
        <v>5102</v>
      </c>
      <c r="D6" t="s">
        <v>5103</v>
      </c>
      <c r="E6" t="s">
        <v>5104</v>
      </c>
      <c r="F6" t="s">
        <v>5105</v>
      </c>
    </row>
    <row r="7" spans="1:18" x14ac:dyDescent="0.25">
      <c r="A7" t="s">
        <v>5074</v>
      </c>
      <c r="B7" t="s">
        <v>5106</v>
      </c>
      <c r="C7" t="s">
        <v>5107</v>
      </c>
      <c r="D7" t="s">
        <v>5108</v>
      </c>
      <c r="E7" t="s">
        <v>5109</v>
      </c>
      <c r="F7" t="s">
        <v>5110</v>
      </c>
    </row>
    <row r="8" spans="1:18" x14ac:dyDescent="0.25">
      <c r="A8" t="s">
        <v>1279</v>
      </c>
      <c r="B8" t="s">
        <v>5111</v>
      </c>
      <c r="C8" t="s">
        <v>5112</v>
      </c>
      <c r="D8" t="s">
        <v>5113</v>
      </c>
      <c r="E8" t="s">
        <v>5114</v>
      </c>
      <c r="F8" t="s">
        <v>5115</v>
      </c>
    </row>
    <row r="9" spans="1:18" x14ac:dyDescent="0.25">
      <c r="A9" t="s">
        <v>377</v>
      </c>
      <c r="B9" t="s">
        <v>5116</v>
      </c>
      <c r="C9" t="s">
        <v>5117</v>
      </c>
      <c r="D9" t="s">
        <v>5118</v>
      </c>
      <c r="E9" t="s">
        <v>5119</v>
      </c>
      <c r="F9" t="s">
        <v>5120</v>
      </c>
    </row>
    <row r="10" spans="1:18" x14ac:dyDescent="0.25">
      <c r="A10" t="s">
        <v>5078</v>
      </c>
      <c r="B10" t="s">
        <v>5121</v>
      </c>
      <c r="C10" t="s">
        <v>5122</v>
      </c>
      <c r="D10" t="s">
        <v>5123</v>
      </c>
      <c r="E10" t="s">
        <v>5124</v>
      </c>
      <c r="F10" t="s">
        <v>5125</v>
      </c>
    </row>
    <row r="11" spans="1:18" x14ac:dyDescent="0.25">
      <c r="A11" t="s">
        <v>5086</v>
      </c>
      <c r="B11" t="s">
        <v>5126</v>
      </c>
      <c r="C11" t="s">
        <v>5127</v>
      </c>
      <c r="D11" t="s">
        <v>5128</v>
      </c>
      <c r="E11" t="s">
        <v>5129</v>
      </c>
      <c r="F11" t="s">
        <v>5130</v>
      </c>
    </row>
    <row r="12" spans="1:18" x14ac:dyDescent="0.25">
      <c r="A12" t="s">
        <v>3453</v>
      </c>
      <c r="B12" t="s">
        <v>5131</v>
      </c>
      <c r="C12" t="s">
        <v>5132</v>
      </c>
      <c r="D12" t="s">
        <v>5133</v>
      </c>
      <c r="E12" t="s">
        <v>5134</v>
      </c>
      <c r="F12" t="s">
        <v>5135</v>
      </c>
    </row>
    <row r="13" spans="1:18" x14ac:dyDescent="0.25">
      <c r="A13" t="s">
        <v>5089</v>
      </c>
      <c r="B13" t="s">
        <v>5136</v>
      </c>
      <c r="C13" t="s">
        <v>5137</v>
      </c>
      <c r="D13" t="s">
        <v>5138</v>
      </c>
      <c r="E13" t="s">
        <v>5139</v>
      </c>
      <c r="F13" t="s">
        <v>5140</v>
      </c>
    </row>
    <row r="14" spans="1:18" x14ac:dyDescent="0.25">
      <c r="A14" t="s">
        <v>5084</v>
      </c>
      <c r="B14" t="s">
        <v>5141</v>
      </c>
      <c r="C14" t="s">
        <v>5142</v>
      </c>
      <c r="D14" t="s">
        <v>5143</v>
      </c>
      <c r="E14" t="s">
        <v>5144</v>
      </c>
      <c r="F14" t="s">
        <v>5145</v>
      </c>
    </row>
    <row r="15" spans="1:18" x14ac:dyDescent="0.25">
      <c r="A15" t="s">
        <v>5059</v>
      </c>
      <c r="B15" t="s">
        <v>5146</v>
      </c>
      <c r="C15" t="s">
        <v>5147</v>
      </c>
      <c r="D15" t="s">
        <v>5148</v>
      </c>
      <c r="E15" t="s">
        <v>5149</v>
      </c>
      <c r="F15" t="s">
        <v>5150</v>
      </c>
    </row>
    <row r="16" spans="1:18" x14ac:dyDescent="0.25">
      <c r="A16" t="s">
        <v>178</v>
      </c>
      <c r="B16" t="s">
        <v>5151</v>
      </c>
      <c r="C16" t="s">
        <v>5152</v>
      </c>
      <c r="D16" t="s">
        <v>5153</v>
      </c>
      <c r="E16" t="s">
        <v>5154</v>
      </c>
      <c r="F16" t="s">
        <v>5155</v>
      </c>
    </row>
    <row r="17" spans="1:6" x14ac:dyDescent="0.25">
      <c r="A17" t="s">
        <v>187</v>
      </c>
      <c r="B17" t="s">
        <v>5156</v>
      </c>
      <c r="C17" t="s">
        <v>5157</v>
      </c>
      <c r="D17" t="s">
        <v>5158</v>
      </c>
      <c r="E17" t="s">
        <v>5159</v>
      </c>
      <c r="F17" t="s">
        <v>5160</v>
      </c>
    </row>
    <row r="18" spans="1:6" x14ac:dyDescent="0.25">
      <c r="A18" t="s">
        <v>3432</v>
      </c>
      <c r="B18" t="s">
        <v>853</v>
      </c>
      <c r="C18" t="s">
        <v>5161</v>
      </c>
      <c r="D18" t="s">
        <v>5162</v>
      </c>
      <c r="E18" t="s">
        <v>5163</v>
      </c>
      <c r="F18" t="s">
        <v>5164</v>
      </c>
    </row>
    <row r="19" spans="1:6" x14ac:dyDescent="0.25">
      <c r="A19" t="s">
        <v>3440</v>
      </c>
      <c r="B19" t="s">
        <v>5165</v>
      </c>
      <c r="C19" t="s">
        <v>5166</v>
      </c>
      <c r="D19" t="s">
        <v>5167</v>
      </c>
      <c r="E19" t="s">
        <v>5168</v>
      </c>
      <c r="F19" t="s">
        <v>5169</v>
      </c>
    </row>
    <row r="20" spans="1:6" x14ac:dyDescent="0.25">
      <c r="A20" t="s">
        <v>5060</v>
      </c>
      <c r="B20" t="s">
        <v>5170</v>
      </c>
      <c r="C20" t="s">
        <v>5171</v>
      </c>
      <c r="D20" t="s">
        <v>5172</v>
      </c>
      <c r="E20" t="s">
        <v>5173</v>
      </c>
      <c r="F20" t="s">
        <v>5174</v>
      </c>
    </row>
    <row r="21" spans="1:6" x14ac:dyDescent="0.25">
      <c r="A21" t="s">
        <v>5062</v>
      </c>
      <c r="B21" t="s">
        <v>5175</v>
      </c>
      <c r="C21" t="s">
        <v>5176</v>
      </c>
      <c r="D21" t="s">
        <v>5177</v>
      </c>
      <c r="E21" t="s">
        <v>5178</v>
      </c>
      <c r="F21" t="s">
        <v>5179</v>
      </c>
    </row>
    <row r="22" spans="1:6" x14ac:dyDescent="0.25">
      <c r="A22" t="s">
        <v>5064</v>
      </c>
      <c r="B22" t="s">
        <v>5180</v>
      </c>
      <c r="C22" t="s">
        <v>5181</v>
      </c>
      <c r="D22" t="s">
        <v>5182</v>
      </c>
      <c r="E22" t="s">
        <v>5183</v>
      </c>
      <c r="F22" t="s">
        <v>5184</v>
      </c>
    </row>
    <row r="23" spans="1:6" x14ac:dyDescent="0.25">
      <c r="A23" t="s">
        <v>3646</v>
      </c>
      <c r="B23" t="s">
        <v>5185</v>
      </c>
      <c r="C23" t="s">
        <v>5186</v>
      </c>
      <c r="D23" t="s">
        <v>5187</v>
      </c>
      <c r="E23" t="s">
        <v>5188</v>
      </c>
      <c r="F23" t="s">
        <v>5189</v>
      </c>
    </row>
    <row r="24" spans="1:6" x14ac:dyDescent="0.25">
      <c r="A24" t="s">
        <v>5091</v>
      </c>
      <c r="B24" t="s">
        <v>5190</v>
      </c>
      <c r="C24" t="s">
        <v>5191</v>
      </c>
      <c r="D24" t="s">
        <v>5192</v>
      </c>
      <c r="E24" t="s">
        <v>5193</v>
      </c>
      <c r="F24" t="s">
        <v>5194</v>
      </c>
    </row>
    <row r="25" spans="1:6" x14ac:dyDescent="0.25">
      <c r="A25" t="s">
        <v>5067</v>
      </c>
      <c r="B25" t="s">
        <v>5195</v>
      </c>
      <c r="C25" t="s">
        <v>5196</v>
      </c>
      <c r="D25" t="s">
        <v>5197</v>
      </c>
      <c r="E25" t="s">
        <v>5198</v>
      </c>
      <c r="F25" t="s">
        <v>5199</v>
      </c>
    </row>
    <row r="26" spans="1:6" x14ac:dyDescent="0.25">
      <c r="A26" t="s">
        <v>5069</v>
      </c>
      <c r="B26" t="s">
        <v>5200</v>
      </c>
      <c r="C26" t="s">
        <v>5201</v>
      </c>
      <c r="D26" t="s">
        <v>5202</v>
      </c>
      <c r="E26" t="s">
        <v>5203</v>
      </c>
      <c r="F26" t="s">
        <v>5204</v>
      </c>
    </row>
  </sheetData>
  <mergeCells count="1">
    <mergeCell ref="A1:R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49CE7-B146-4018-A221-89D592B904FE}">
  <dimension ref="A1:M101"/>
  <sheetViews>
    <sheetView workbookViewId="0">
      <pane xSplit="2" ySplit="2" topLeftCell="C33" activePane="bottomRight" state="frozen"/>
      <selection pane="topRight" activeCell="C1" sqref="C1"/>
      <selection pane="bottomLeft" activeCell="A2" sqref="A2"/>
      <selection pane="bottomRight" sqref="A1:XFD1"/>
    </sheetView>
  </sheetViews>
  <sheetFormatPr defaultRowHeight="15" x14ac:dyDescent="0.25"/>
  <cols>
    <col min="1" max="1" width="38.5703125" customWidth="1"/>
    <col min="3" max="3" width="25.7109375" customWidth="1"/>
    <col min="4" max="4" width="22.140625" customWidth="1"/>
    <col min="5" max="5" width="9.140625" style="11"/>
    <col min="6" max="6" width="11.85546875" style="11" bestFit="1" customWidth="1"/>
    <col min="7" max="7" width="10.85546875" style="11" customWidth="1"/>
    <col min="8" max="8" width="10.28515625" customWidth="1"/>
    <col min="9" max="9" width="14.5703125" style="11" customWidth="1"/>
    <col min="11" max="11" width="9.140625" style="11"/>
    <col min="12" max="12" width="13.5703125" style="11" bestFit="1" customWidth="1"/>
    <col min="13" max="13" width="9.85546875" style="11" customWidth="1"/>
  </cols>
  <sheetData>
    <row r="1" spans="1:13" ht="49.5" customHeight="1" thickBot="1" x14ac:dyDescent="0.3">
      <c r="A1" s="118" t="s">
        <v>5212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</row>
    <row r="2" spans="1:13" ht="32.25" thickBot="1" x14ac:dyDescent="0.3">
      <c r="A2" s="16" t="s">
        <v>1272</v>
      </c>
      <c r="B2" s="16" t="s">
        <v>1273</v>
      </c>
      <c r="C2" s="16" t="s">
        <v>4</v>
      </c>
      <c r="D2" s="16" t="s">
        <v>5</v>
      </c>
      <c r="E2" s="16" t="s">
        <v>6</v>
      </c>
      <c r="F2" s="16" t="s">
        <v>7</v>
      </c>
      <c r="G2" s="16" t="s">
        <v>9</v>
      </c>
      <c r="H2" s="16" t="s">
        <v>10</v>
      </c>
      <c r="I2" s="16" t="s">
        <v>11</v>
      </c>
      <c r="J2" s="16" t="s">
        <v>13</v>
      </c>
      <c r="K2" s="16" t="s">
        <v>14</v>
      </c>
      <c r="L2" s="16" t="s">
        <v>15</v>
      </c>
      <c r="M2" s="16" t="s">
        <v>16</v>
      </c>
    </row>
    <row r="3" spans="1:13" s="31" customFormat="1" ht="34.5" customHeight="1" x14ac:dyDescent="0.25">
      <c r="A3" s="23" t="s">
        <v>1590</v>
      </c>
      <c r="B3" s="101">
        <v>44</v>
      </c>
      <c r="C3" s="101" t="s">
        <v>20</v>
      </c>
      <c r="D3" s="101" t="s">
        <v>89</v>
      </c>
      <c r="E3" s="25">
        <v>193</v>
      </c>
      <c r="F3" s="25" t="s">
        <v>5033</v>
      </c>
      <c r="G3" s="33">
        <v>9.77</v>
      </c>
      <c r="H3" s="104">
        <v>955.21235521235519</v>
      </c>
      <c r="I3" s="25" t="s">
        <v>36</v>
      </c>
      <c r="J3" s="101">
        <v>687</v>
      </c>
      <c r="K3" s="25">
        <v>675</v>
      </c>
      <c r="L3" s="25" t="s">
        <v>5034</v>
      </c>
      <c r="M3" s="25">
        <v>281</v>
      </c>
    </row>
    <row r="4" spans="1:13" x14ac:dyDescent="0.25">
      <c r="A4" s="17" t="s">
        <v>178</v>
      </c>
      <c r="B4" s="17">
        <v>21</v>
      </c>
      <c r="C4" s="17" t="s">
        <v>170</v>
      </c>
      <c r="D4" s="17" t="s">
        <v>21</v>
      </c>
      <c r="E4" s="21">
        <v>106</v>
      </c>
      <c r="F4" s="21" t="s">
        <v>179</v>
      </c>
      <c r="G4" s="32">
        <v>10.263833333333336</v>
      </c>
      <c r="H4" s="105">
        <v>974.27927927927942</v>
      </c>
      <c r="I4" s="21">
        <v>962</v>
      </c>
      <c r="J4" s="17">
        <v>775</v>
      </c>
      <c r="K4" s="21">
        <v>873</v>
      </c>
      <c r="L4" s="21" t="s">
        <v>180</v>
      </c>
      <c r="M4" s="21">
        <v>106</v>
      </c>
    </row>
    <row r="5" spans="1:13" x14ac:dyDescent="0.25">
      <c r="A5" s="17" t="s">
        <v>1275</v>
      </c>
      <c r="B5" s="17">
        <v>73</v>
      </c>
      <c r="C5" s="17" t="s">
        <v>1276</v>
      </c>
      <c r="D5" s="17" t="s">
        <v>1276</v>
      </c>
      <c r="E5" s="21">
        <v>43</v>
      </c>
      <c r="F5" s="21"/>
      <c r="G5" s="32">
        <v>10.87</v>
      </c>
      <c r="H5" s="105">
        <v>997.68339768339763</v>
      </c>
      <c r="I5" s="21"/>
      <c r="J5" s="17"/>
      <c r="K5" s="21"/>
      <c r="L5" s="21"/>
      <c r="M5" s="21"/>
    </row>
    <row r="6" spans="1:13" x14ac:dyDescent="0.25">
      <c r="A6" s="17" t="s">
        <v>543</v>
      </c>
      <c r="B6" s="17">
        <v>43</v>
      </c>
      <c r="C6" s="17" t="s">
        <v>394</v>
      </c>
      <c r="D6" s="17" t="s">
        <v>545</v>
      </c>
      <c r="E6" s="21">
        <v>81</v>
      </c>
      <c r="F6" s="21" t="s">
        <v>546</v>
      </c>
      <c r="G6" s="32">
        <v>10.972599999999998</v>
      </c>
      <c r="H6" s="105">
        <v>1001.6447876447876</v>
      </c>
      <c r="I6" s="21">
        <v>993</v>
      </c>
      <c r="J6" s="17">
        <v>702</v>
      </c>
      <c r="K6" s="21">
        <v>839</v>
      </c>
      <c r="L6" s="21" t="s">
        <v>468</v>
      </c>
      <c r="M6" s="21">
        <v>138</v>
      </c>
    </row>
    <row r="7" spans="1:13" x14ac:dyDescent="0.25">
      <c r="A7" s="17" t="s">
        <v>1277</v>
      </c>
      <c r="B7" s="17">
        <v>29</v>
      </c>
      <c r="C7" s="17" t="s">
        <v>247</v>
      </c>
      <c r="D7" s="17" t="s">
        <v>248</v>
      </c>
      <c r="E7" s="21">
        <v>115</v>
      </c>
      <c r="F7" s="21" t="s">
        <v>1278</v>
      </c>
      <c r="G7" s="32">
        <v>11.24</v>
      </c>
      <c r="H7" s="105">
        <v>1011.9691119691121</v>
      </c>
      <c r="I7" s="21">
        <v>951</v>
      </c>
      <c r="J7" s="17">
        <v>751</v>
      </c>
      <c r="K7" s="21">
        <v>734</v>
      </c>
      <c r="L7" s="21" t="s">
        <v>254</v>
      </c>
      <c r="M7" s="21">
        <v>115</v>
      </c>
    </row>
    <row r="8" spans="1:13" x14ac:dyDescent="0.25">
      <c r="A8" s="17" t="s">
        <v>1279</v>
      </c>
      <c r="B8" s="17">
        <v>4</v>
      </c>
      <c r="C8" s="17" t="s">
        <v>394</v>
      </c>
      <c r="D8" s="17" t="s">
        <v>21</v>
      </c>
      <c r="E8" s="21">
        <v>81</v>
      </c>
      <c r="F8" s="21" t="s">
        <v>1280</v>
      </c>
      <c r="G8" s="32">
        <v>11.747833333333331</v>
      </c>
      <c r="H8" s="105">
        <v>1016.6057529610829</v>
      </c>
      <c r="I8" s="21" t="s">
        <v>1281</v>
      </c>
      <c r="J8" s="17">
        <v>715</v>
      </c>
      <c r="K8" s="103">
        <v>796</v>
      </c>
      <c r="L8" s="21" t="s">
        <v>452</v>
      </c>
      <c r="M8" s="21">
        <v>110</v>
      </c>
    </row>
    <row r="9" spans="1:13" x14ac:dyDescent="0.25">
      <c r="A9" s="17" t="s">
        <v>1282</v>
      </c>
      <c r="B9" s="17">
        <v>25</v>
      </c>
      <c r="C9" s="17" t="s">
        <v>170</v>
      </c>
      <c r="D9" s="17" t="s">
        <v>21</v>
      </c>
      <c r="E9" s="21">
        <v>91</v>
      </c>
      <c r="F9" s="21" t="s">
        <v>184</v>
      </c>
      <c r="G9" s="32">
        <v>12.77</v>
      </c>
      <c r="H9" s="105">
        <v>1037.3604060913706</v>
      </c>
      <c r="I9" s="21" t="s">
        <v>5035</v>
      </c>
      <c r="J9" s="17">
        <v>665</v>
      </c>
      <c r="K9" s="21">
        <v>681</v>
      </c>
      <c r="L9" s="21" t="s">
        <v>185</v>
      </c>
      <c r="M9" s="21">
        <v>120</v>
      </c>
    </row>
    <row r="10" spans="1:13" x14ac:dyDescent="0.25">
      <c r="A10" s="17" t="s">
        <v>1283</v>
      </c>
      <c r="B10" s="17">
        <v>22</v>
      </c>
      <c r="C10" s="17" t="s">
        <v>170</v>
      </c>
      <c r="D10" s="17" t="s">
        <v>1284</v>
      </c>
      <c r="E10" s="21">
        <v>161</v>
      </c>
      <c r="F10" s="21" t="s">
        <v>1285</v>
      </c>
      <c r="G10" s="32">
        <v>12.807666666666664</v>
      </c>
      <c r="H10" s="105">
        <v>1038.1252115059222</v>
      </c>
      <c r="I10" s="21" t="s">
        <v>853</v>
      </c>
      <c r="J10" s="17">
        <v>838</v>
      </c>
      <c r="K10" s="21">
        <v>843</v>
      </c>
      <c r="L10" s="21" t="s">
        <v>1286</v>
      </c>
      <c r="M10" s="21">
        <v>161</v>
      </c>
    </row>
    <row r="11" spans="1:13" x14ac:dyDescent="0.25">
      <c r="A11" s="17" t="s">
        <v>1287</v>
      </c>
      <c r="B11" s="17">
        <v>30</v>
      </c>
      <c r="C11" s="17" t="s">
        <v>247</v>
      </c>
      <c r="D11" s="17" t="s">
        <v>248</v>
      </c>
      <c r="E11" s="21">
        <v>43</v>
      </c>
      <c r="F11" s="21" t="s">
        <v>261</v>
      </c>
      <c r="G11" s="32">
        <v>13.098750000000001</v>
      </c>
      <c r="H11" s="105">
        <v>1044.0355329949239</v>
      </c>
      <c r="I11" s="21" t="s">
        <v>1288</v>
      </c>
      <c r="J11" s="17">
        <v>857</v>
      </c>
      <c r="K11" s="21">
        <v>875</v>
      </c>
      <c r="L11" s="21" t="s">
        <v>262</v>
      </c>
      <c r="M11" s="21">
        <v>129</v>
      </c>
    </row>
    <row r="12" spans="1:13" x14ac:dyDescent="0.25">
      <c r="A12" s="17" t="s">
        <v>1289</v>
      </c>
      <c r="B12" s="17">
        <v>67</v>
      </c>
      <c r="C12" s="17" t="s">
        <v>170</v>
      </c>
      <c r="D12" s="17" t="s">
        <v>241</v>
      </c>
      <c r="E12" s="21">
        <v>162</v>
      </c>
      <c r="F12" s="21" t="s">
        <v>1290</v>
      </c>
      <c r="G12" s="32">
        <v>13.339666666666668</v>
      </c>
      <c r="H12" s="105">
        <v>1048.9272419627748</v>
      </c>
      <c r="I12" s="21" t="s">
        <v>853</v>
      </c>
      <c r="J12" s="17">
        <v>791</v>
      </c>
      <c r="K12" s="21">
        <v>817</v>
      </c>
      <c r="L12" s="21" t="s">
        <v>1291</v>
      </c>
      <c r="M12" s="21">
        <v>162</v>
      </c>
    </row>
    <row r="13" spans="1:13" x14ac:dyDescent="0.25">
      <c r="A13" s="17" t="s">
        <v>1292</v>
      </c>
      <c r="B13" s="17">
        <v>74</v>
      </c>
      <c r="C13" s="17" t="s">
        <v>1276</v>
      </c>
      <c r="D13" s="17" t="s">
        <v>1276</v>
      </c>
      <c r="E13" s="21">
        <v>105</v>
      </c>
      <c r="F13" s="21"/>
      <c r="G13" s="32">
        <v>13.48</v>
      </c>
      <c r="H13" s="105">
        <v>1051.776649746193</v>
      </c>
      <c r="I13" s="21"/>
      <c r="J13" s="17"/>
      <c r="K13" s="21"/>
      <c r="L13" s="21"/>
      <c r="M13" s="21"/>
    </row>
    <row r="14" spans="1:13" x14ac:dyDescent="0.25">
      <c r="A14" s="17" t="s">
        <v>1293</v>
      </c>
      <c r="B14" s="17">
        <v>36</v>
      </c>
      <c r="C14" s="17" t="s">
        <v>879</v>
      </c>
      <c r="D14" s="17" t="s">
        <v>48</v>
      </c>
      <c r="E14" s="21">
        <v>43</v>
      </c>
      <c r="F14" s="21" t="s">
        <v>5037</v>
      </c>
      <c r="G14" s="32">
        <v>13.51</v>
      </c>
      <c r="H14" s="105">
        <v>1052.3857868020305</v>
      </c>
      <c r="I14" s="21" t="s">
        <v>5036</v>
      </c>
      <c r="J14" s="17">
        <v>661</v>
      </c>
      <c r="K14" s="21">
        <v>675</v>
      </c>
      <c r="L14" s="21" t="s">
        <v>634</v>
      </c>
      <c r="M14" s="21">
        <v>154</v>
      </c>
    </row>
    <row r="15" spans="1:13" x14ac:dyDescent="0.25">
      <c r="A15" s="17" t="s">
        <v>1294</v>
      </c>
      <c r="B15" s="17">
        <v>31</v>
      </c>
      <c r="C15" s="17" t="s">
        <v>247</v>
      </c>
      <c r="D15" s="17" t="s">
        <v>313</v>
      </c>
      <c r="E15" s="21">
        <v>61</v>
      </c>
      <c r="F15" s="21" t="s">
        <v>326</v>
      </c>
      <c r="G15" s="32">
        <v>13.97</v>
      </c>
      <c r="H15" s="105">
        <v>1061.725888324873</v>
      </c>
      <c r="I15" s="21" t="s">
        <v>853</v>
      </c>
      <c r="J15" s="17">
        <v>715</v>
      </c>
      <c r="K15" s="21">
        <v>738</v>
      </c>
      <c r="L15" s="21" t="s">
        <v>254</v>
      </c>
      <c r="M15" s="21">
        <v>115</v>
      </c>
    </row>
    <row r="16" spans="1:13" x14ac:dyDescent="0.25">
      <c r="A16" s="17" t="s">
        <v>1295</v>
      </c>
      <c r="B16" s="17">
        <v>75</v>
      </c>
      <c r="C16" s="17" t="s">
        <v>1276</v>
      </c>
      <c r="D16" s="17" t="s">
        <v>1276</v>
      </c>
      <c r="E16" s="21">
        <v>267</v>
      </c>
      <c r="F16" s="21"/>
      <c r="G16" s="32">
        <v>14.18</v>
      </c>
      <c r="H16" s="105">
        <v>1065.989847715736</v>
      </c>
      <c r="I16" s="21"/>
      <c r="J16" s="17"/>
      <c r="K16" s="21"/>
      <c r="L16" s="21"/>
      <c r="M16" s="21"/>
    </row>
    <row r="17" spans="1:13" x14ac:dyDescent="0.25">
      <c r="A17" s="17" t="s">
        <v>1296</v>
      </c>
      <c r="B17" s="17">
        <v>59</v>
      </c>
      <c r="C17" s="17" t="s">
        <v>247</v>
      </c>
      <c r="D17" s="17" t="s">
        <v>248</v>
      </c>
      <c r="E17" s="21">
        <v>43</v>
      </c>
      <c r="F17" s="21" t="s">
        <v>265</v>
      </c>
      <c r="G17" s="32">
        <v>14.269416666666666</v>
      </c>
      <c r="H17" s="105">
        <v>1067.8054145516076</v>
      </c>
      <c r="I17" s="21" t="s">
        <v>1297</v>
      </c>
      <c r="J17" s="17">
        <v>868</v>
      </c>
      <c r="K17" s="21">
        <v>919</v>
      </c>
      <c r="L17" s="21" t="s">
        <v>262</v>
      </c>
      <c r="M17" s="21">
        <v>129</v>
      </c>
    </row>
    <row r="18" spans="1:13" x14ac:dyDescent="0.25">
      <c r="A18" s="17" t="s">
        <v>1298</v>
      </c>
      <c r="B18" s="17">
        <v>6</v>
      </c>
      <c r="C18" s="17" t="s">
        <v>394</v>
      </c>
      <c r="D18" s="17" t="s">
        <v>21</v>
      </c>
      <c r="E18" s="21">
        <v>41</v>
      </c>
      <c r="F18" s="21" t="s">
        <v>467</v>
      </c>
      <c r="G18" s="32">
        <v>16.023166666666665</v>
      </c>
      <c r="H18" s="106">
        <v>1111.8482855800844</v>
      </c>
      <c r="I18" s="21" t="s">
        <v>1299</v>
      </c>
      <c r="J18" s="17">
        <v>700</v>
      </c>
      <c r="K18" s="21">
        <v>818</v>
      </c>
      <c r="L18" s="21" t="s">
        <v>468</v>
      </c>
      <c r="M18" s="21">
        <v>138</v>
      </c>
    </row>
    <row r="19" spans="1:13" x14ac:dyDescent="0.25">
      <c r="A19" s="17" t="s">
        <v>1300</v>
      </c>
      <c r="B19" s="17">
        <v>41</v>
      </c>
      <c r="C19" s="17" t="s">
        <v>170</v>
      </c>
      <c r="D19" s="17" t="s">
        <v>89</v>
      </c>
      <c r="E19" s="21">
        <v>134</v>
      </c>
      <c r="F19" s="21"/>
      <c r="G19" s="32">
        <v>16.04</v>
      </c>
      <c r="H19" s="106">
        <v>1113.0342883983089</v>
      </c>
      <c r="I19" s="21"/>
      <c r="J19" s="17"/>
      <c r="K19" s="21"/>
      <c r="L19" s="21"/>
      <c r="M19" s="21"/>
    </row>
    <row r="20" spans="1:13" x14ac:dyDescent="0.25">
      <c r="A20" s="17" t="s">
        <v>1301</v>
      </c>
      <c r="B20" s="17">
        <v>12</v>
      </c>
      <c r="C20" s="17" t="s">
        <v>394</v>
      </c>
      <c r="D20" s="17" t="s">
        <v>21</v>
      </c>
      <c r="E20" s="21">
        <v>43</v>
      </c>
      <c r="F20" s="21" t="s">
        <v>471</v>
      </c>
      <c r="G20" s="32">
        <v>16.177333333333333</v>
      </c>
      <c r="H20" s="106">
        <v>1122.7101925786753</v>
      </c>
      <c r="I20" s="21" t="s">
        <v>1302</v>
      </c>
      <c r="J20" s="17">
        <v>769</v>
      </c>
      <c r="K20" s="21">
        <v>903</v>
      </c>
      <c r="L20" s="21" t="s">
        <v>50</v>
      </c>
      <c r="M20" s="21">
        <v>140</v>
      </c>
    </row>
    <row r="21" spans="1:13" x14ac:dyDescent="0.25">
      <c r="A21" s="17" t="s">
        <v>266</v>
      </c>
      <c r="B21" s="17">
        <v>15</v>
      </c>
      <c r="C21" s="17" t="s">
        <v>247</v>
      </c>
      <c r="D21" s="17" t="s">
        <v>248</v>
      </c>
      <c r="E21" s="21">
        <v>43</v>
      </c>
      <c r="F21" s="21" t="s">
        <v>267</v>
      </c>
      <c r="G21" s="32">
        <v>16.177666666666667</v>
      </c>
      <c r="H21" s="106">
        <v>1122.7336777829967</v>
      </c>
      <c r="I21" s="21" t="s">
        <v>1303</v>
      </c>
      <c r="J21" s="17">
        <v>807</v>
      </c>
      <c r="K21" s="21">
        <v>841</v>
      </c>
      <c r="L21" s="21" t="s">
        <v>268</v>
      </c>
      <c r="M21" s="21">
        <v>143</v>
      </c>
    </row>
    <row r="22" spans="1:13" x14ac:dyDescent="0.25">
      <c r="A22" s="17" t="s">
        <v>1304</v>
      </c>
      <c r="B22" s="17">
        <v>51</v>
      </c>
      <c r="C22" s="17" t="s">
        <v>47</v>
      </c>
      <c r="D22" s="17" t="s">
        <v>41</v>
      </c>
      <c r="E22" s="21">
        <v>121</v>
      </c>
      <c r="F22" s="21" t="s">
        <v>5038</v>
      </c>
      <c r="G22" s="32">
        <v>16.29</v>
      </c>
      <c r="H22" s="106">
        <v>1130.6481916392672</v>
      </c>
      <c r="I22" s="21" t="s">
        <v>853</v>
      </c>
      <c r="J22" s="17">
        <v>678</v>
      </c>
      <c r="K22" s="21">
        <v>681</v>
      </c>
      <c r="L22" s="21" t="s">
        <v>758</v>
      </c>
      <c r="M22" s="21">
        <v>206</v>
      </c>
    </row>
    <row r="23" spans="1:13" x14ac:dyDescent="0.25">
      <c r="A23" s="17" t="s">
        <v>1305</v>
      </c>
      <c r="B23" s="17">
        <v>76</v>
      </c>
      <c r="C23" s="17" t="s">
        <v>1276</v>
      </c>
      <c r="D23" s="17" t="s">
        <v>1276</v>
      </c>
      <c r="E23" s="21">
        <v>134</v>
      </c>
      <c r="F23" s="21"/>
      <c r="G23" s="32">
        <v>16.36</v>
      </c>
      <c r="H23" s="106">
        <v>1135.5800845467354</v>
      </c>
      <c r="I23" s="21"/>
      <c r="J23" s="17"/>
      <c r="K23" s="21"/>
      <c r="L23" s="21"/>
      <c r="M23" s="21"/>
    </row>
    <row r="24" spans="1:13" x14ac:dyDescent="0.25">
      <c r="A24" s="17" t="s">
        <v>1306</v>
      </c>
      <c r="B24" s="17">
        <v>26</v>
      </c>
      <c r="C24" s="17" t="s">
        <v>170</v>
      </c>
      <c r="D24" s="17" t="s">
        <v>89</v>
      </c>
      <c r="E24" s="21">
        <v>105</v>
      </c>
      <c r="F24" s="21" t="s">
        <v>1307</v>
      </c>
      <c r="G24" s="32">
        <v>16.53</v>
      </c>
      <c r="H24" s="106">
        <v>1147.5575387505871</v>
      </c>
      <c r="I24" s="21">
        <v>1171</v>
      </c>
      <c r="J24" s="17">
        <v>721</v>
      </c>
      <c r="K24" s="21">
        <v>706</v>
      </c>
      <c r="L24" s="21" t="s">
        <v>1308</v>
      </c>
      <c r="M24" s="21">
        <v>150</v>
      </c>
    </row>
    <row r="25" spans="1:13" x14ac:dyDescent="0.25">
      <c r="A25" s="17" t="s">
        <v>1309</v>
      </c>
      <c r="B25" s="17">
        <v>77</v>
      </c>
      <c r="C25" s="17" t="s">
        <v>1276</v>
      </c>
      <c r="D25" s="17" t="s">
        <v>1276</v>
      </c>
      <c r="E25" s="21">
        <v>72</v>
      </c>
      <c r="F25" s="21"/>
      <c r="G25" s="32">
        <v>16.73</v>
      </c>
      <c r="H25" s="106">
        <v>1161.6486613433538</v>
      </c>
      <c r="I25" s="21"/>
      <c r="J25" s="17"/>
      <c r="K25" s="21"/>
      <c r="L25" s="21"/>
      <c r="M25" s="21"/>
    </row>
    <row r="26" spans="1:13" x14ac:dyDescent="0.25">
      <c r="A26" s="17" t="s">
        <v>513</v>
      </c>
      <c r="B26" s="17">
        <v>62</v>
      </c>
      <c r="C26" s="17" t="s">
        <v>394</v>
      </c>
      <c r="D26" s="17" t="s">
        <v>89</v>
      </c>
      <c r="E26" s="21">
        <v>88</v>
      </c>
      <c r="F26" s="21" t="s">
        <v>515</v>
      </c>
      <c r="G26" s="32">
        <v>17.18</v>
      </c>
      <c r="H26" s="106">
        <v>1193.3536871770784</v>
      </c>
      <c r="I26" s="21" t="s">
        <v>1312</v>
      </c>
      <c r="J26" s="17">
        <v>735</v>
      </c>
      <c r="K26" s="21">
        <v>714</v>
      </c>
      <c r="L26" s="21" t="s">
        <v>516</v>
      </c>
      <c r="M26" s="21">
        <v>172</v>
      </c>
    </row>
    <row r="27" spans="1:13" x14ac:dyDescent="0.25">
      <c r="A27" s="17" t="s">
        <v>1310</v>
      </c>
      <c r="B27" s="17">
        <v>61</v>
      </c>
      <c r="C27" s="17" t="s">
        <v>1311</v>
      </c>
      <c r="D27" s="17" t="s">
        <v>313</v>
      </c>
      <c r="E27" s="21">
        <v>88</v>
      </c>
      <c r="F27" s="21" t="s">
        <v>515</v>
      </c>
      <c r="G27" s="32">
        <v>17.181583333333336</v>
      </c>
      <c r="H27" s="106">
        <v>1193.4652418976048</v>
      </c>
      <c r="I27" s="21" t="s">
        <v>1312</v>
      </c>
      <c r="J27" s="17">
        <v>825</v>
      </c>
      <c r="K27" s="21">
        <v>882</v>
      </c>
      <c r="L27" s="21" t="s">
        <v>516</v>
      </c>
      <c r="M27" s="21">
        <v>172</v>
      </c>
    </row>
    <row r="28" spans="1:13" x14ac:dyDescent="0.25">
      <c r="A28" s="17" t="s">
        <v>1313</v>
      </c>
      <c r="B28" s="17">
        <v>54</v>
      </c>
      <c r="C28" s="17" t="s">
        <v>170</v>
      </c>
      <c r="D28" s="17" t="s">
        <v>89</v>
      </c>
      <c r="E28" s="21">
        <v>120</v>
      </c>
      <c r="F28" s="21" t="s">
        <v>1314</v>
      </c>
      <c r="G28" s="32">
        <v>17.211000000000002</v>
      </c>
      <c r="H28" s="106">
        <v>1195.5378111789573</v>
      </c>
      <c r="I28" s="21" t="s">
        <v>1315</v>
      </c>
      <c r="J28" s="17">
        <v>900</v>
      </c>
      <c r="K28" s="21">
        <v>904</v>
      </c>
      <c r="L28" s="21" t="s">
        <v>1316</v>
      </c>
      <c r="M28" s="21">
        <v>152</v>
      </c>
    </row>
    <row r="29" spans="1:13" x14ac:dyDescent="0.25">
      <c r="A29" s="17" t="s">
        <v>269</v>
      </c>
      <c r="B29" s="17">
        <v>49</v>
      </c>
      <c r="C29" s="17" t="s">
        <v>247</v>
      </c>
      <c r="D29" s="17" t="s">
        <v>248</v>
      </c>
      <c r="E29" s="21">
        <v>43</v>
      </c>
      <c r="F29" s="21" t="s">
        <v>271</v>
      </c>
      <c r="G29" s="32">
        <v>17.275833333333328</v>
      </c>
      <c r="H29" s="106">
        <v>1200.0532292405958</v>
      </c>
      <c r="I29" s="21" t="s">
        <v>1317</v>
      </c>
      <c r="J29" s="17">
        <v>742</v>
      </c>
      <c r="K29" s="21">
        <v>902</v>
      </c>
      <c r="L29" s="21" t="s">
        <v>268</v>
      </c>
      <c r="M29" s="21">
        <v>143</v>
      </c>
    </row>
    <row r="30" spans="1:13" x14ac:dyDescent="0.25">
      <c r="A30" s="17" t="s">
        <v>1318</v>
      </c>
      <c r="B30" s="17">
        <v>97</v>
      </c>
      <c r="C30" s="17" t="s">
        <v>1311</v>
      </c>
      <c r="D30" s="17" t="s">
        <v>89</v>
      </c>
      <c r="E30" s="21">
        <v>61</v>
      </c>
      <c r="F30" s="21" t="s">
        <v>1319</v>
      </c>
      <c r="G30" s="32">
        <v>17.41</v>
      </c>
      <c r="H30" s="106">
        <v>1204.81428909392</v>
      </c>
      <c r="I30" s="21" t="s">
        <v>853</v>
      </c>
      <c r="J30" s="17">
        <v>712</v>
      </c>
      <c r="K30" s="21">
        <v>708</v>
      </c>
      <c r="L30" s="21" t="s">
        <v>1320</v>
      </c>
      <c r="M30" s="21">
        <v>341</v>
      </c>
    </row>
    <row r="31" spans="1:13" x14ac:dyDescent="0.25">
      <c r="A31" s="17" t="s">
        <v>473</v>
      </c>
      <c r="B31" s="17">
        <v>34</v>
      </c>
      <c r="C31" s="17" t="s">
        <v>394</v>
      </c>
      <c r="D31" s="17" t="s">
        <v>21</v>
      </c>
      <c r="E31" s="21">
        <v>43</v>
      </c>
      <c r="F31" s="21" t="s">
        <v>474</v>
      </c>
      <c r="G31" s="32">
        <v>17.452833333333334</v>
      </c>
      <c r="H31" s="106">
        <v>1206.3342796309439</v>
      </c>
      <c r="I31" s="21" t="s">
        <v>1321</v>
      </c>
      <c r="J31" s="17">
        <v>726</v>
      </c>
      <c r="K31" s="21">
        <v>782</v>
      </c>
      <c r="L31" s="21" t="s">
        <v>475</v>
      </c>
      <c r="M31" s="21">
        <v>156</v>
      </c>
    </row>
    <row r="32" spans="1:13" x14ac:dyDescent="0.25">
      <c r="A32" s="17" t="s">
        <v>1322</v>
      </c>
      <c r="B32" s="17">
        <v>20</v>
      </c>
      <c r="C32" s="17" t="s">
        <v>394</v>
      </c>
      <c r="D32" s="17" t="s">
        <v>89</v>
      </c>
      <c r="E32" s="21">
        <v>43</v>
      </c>
      <c r="F32" s="21" t="s">
        <v>1323</v>
      </c>
      <c r="G32" s="32">
        <v>17.59</v>
      </c>
      <c r="H32" s="106">
        <v>1211.2017979654602</v>
      </c>
      <c r="I32" s="21">
        <v>1210</v>
      </c>
      <c r="J32" s="17">
        <v>748</v>
      </c>
      <c r="K32" s="21">
        <v>721</v>
      </c>
      <c r="L32" s="21" t="s">
        <v>516</v>
      </c>
      <c r="M32" s="21">
        <v>172</v>
      </c>
    </row>
    <row r="33" spans="1:13" x14ac:dyDescent="0.25">
      <c r="A33" s="17" t="s">
        <v>1324</v>
      </c>
      <c r="B33" s="17">
        <v>5</v>
      </c>
      <c r="C33" s="17" t="s">
        <v>394</v>
      </c>
      <c r="D33" s="17" t="s">
        <v>21</v>
      </c>
      <c r="E33" s="21">
        <v>41</v>
      </c>
      <c r="F33" s="21" t="s">
        <v>5039</v>
      </c>
      <c r="G33" s="32">
        <v>17.850000000000001</v>
      </c>
      <c r="H33" s="106">
        <v>1220.428199668796</v>
      </c>
      <c r="I33" s="21" t="s">
        <v>5040</v>
      </c>
      <c r="J33" s="17">
        <v>694</v>
      </c>
      <c r="K33" s="21">
        <v>671</v>
      </c>
      <c r="L33" s="21" t="s">
        <v>468</v>
      </c>
      <c r="M33" s="21">
        <v>138</v>
      </c>
    </row>
    <row r="34" spans="1:13" x14ac:dyDescent="0.25">
      <c r="A34" s="17" t="s">
        <v>1325</v>
      </c>
      <c r="B34" s="17">
        <v>78</v>
      </c>
      <c r="C34" s="17" t="s">
        <v>1276</v>
      </c>
      <c r="D34" s="17" t="s">
        <v>1276</v>
      </c>
      <c r="E34" s="21">
        <v>73</v>
      </c>
      <c r="F34" s="21"/>
      <c r="G34" s="32">
        <v>18.05</v>
      </c>
      <c r="H34" s="106">
        <v>1227.5254317482847</v>
      </c>
      <c r="I34" s="21"/>
      <c r="J34" s="17"/>
      <c r="K34" s="21"/>
      <c r="L34" s="21"/>
      <c r="M34" s="21"/>
    </row>
    <row r="35" spans="1:13" x14ac:dyDescent="0.25">
      <c r="A35" s="17" t="s">
        <v>1326</v>
      </c>
      <c r="B35" s="17">
        <v>27</v>
      </c>
      <c r="C35" s="17" t="s">
        <v>170</v>
      </c>
      <c r="D35" s="17" t="s">
        <v>1327</v>
      </c>
      <c r="E35" s="21">
        <v>135</v>
      </c>
      <c r="F35" s="21" t="s">
        <v>1328</v>
      </c>
      <c r="G35" s="32">
        <v>18.23</v>
      </c>
      <c r="H35" s="106">
        <v>1233.9129406198249</v>
      </c>
      <c r="I35" s="21">
        <v>1229</v>
      </c>
      <c r="J35" s="17">
        <v>758</v>
      </c>
      <c r="K35" s="21">
        <v>801</v>
      </c>
      <c r="L35" s="21" t="s">
        <v>1329</v>
      </c>
      <c r="M35" s="21">
        <v>135</v>
      </c>
    </row>
    <row r="36" spans="1:13" x14ac:dyDescent="0.25">
      <c r="A36" s="17" t="s">
        <v>1330</v>
      </c>
      <c r="B36" s="17">
        <v>79</v>
      </c>
      <c r="C36" s="17" t="s">
        <v>1276</v>
      </c>
      <c r="D36" s="17" t="s">
        <v>1276</v>
      </c>
      <c r="E36" s="21">
        <v>43</v>
      </c>
      <c r="F36" s="21"/>
      <c r="G36" s="32">
        <v>18.66</v>
      </c>
      <c r="H36" s="106">
        <v>1249.1719895907263</v>
      </c>
      <c r="I36" s="21"/>
      <c r="J36" s="17"/>
      <c r="K36" s="21"/>
      <c r="L36" s="21"/>
      <c r="M36" s="21"/>
    </row>
    <row r="37" spans="1:13" x14ac:dyDescent="0.25">
      <c r="A37" s="17" t="s">
        <v>1331</v>
      </c>
      <c r="B37" s="17">
        <v>72</v>
      </c>
      <c r="C37" s="17" t="s">
        <v>394</v>
      </c>
      <c r="D37" s="17" t="s">
        <v>313</v>
      </c>
      <c r="E37" s="21">
        <v>41</v>
      </c>
      <c r="F37" s="21" t="s">
        <v>1332</v>
      </c>
      <c r="G37" s="32">
        <v>18.711000000000002</v>
      </c>
      <c r="H37" s="106">
        <v>1250.9817837709961</v>
      </c>
      <c r="I37" s="21" t="s">
        <v>853</v>
      </c>
      <c r="J37" s="17">
        <v>796</v>
      </c>
      <c r="K37" s="21">
        <v>837</v>
      </c>
      <c r="L37" s="21" t="s">
        <v>1333</v>
      </c>
      <c r="M37" s="21">
        <v>167</v>
      </c>
    </row>
    <row r="38" spans="1:13" x14ac:dyDescent="0.25">
      <c r="A38" s="17" t="s">
        <v>1334</v>
      </c>
      <c r="B38" s="17">
        <v>80</v>
      </c>
      <c r="C38" s="17" t="s">
        <v>1276</v>
      </c>
      <c r="D38" s="17" t="s">
        <v>1276</v>
      </c>
      <c r="E38" s="21">
        <v>43</v>
      </c>
      <c r="F38" s="21"/>
      <c r="G38" s="32">
        <v>18.920000000000002</v>
      </c>
      <c r="H38" s="106">
        <v>1258.3983912940621</v>
      </c>
      <c r="I38" s="21"/>
      <c r="J38" s="17"/>
      <c r="K38" s="21"/>
      <c r="L38" s="21"/>
      <c r="M38" s="21"/>
    </row>
    <row r="39" spans="1:13" x14ac:dyDescent="0.25">
      <c r="A39" s="17" t="s">
        <v>272</v>
      </c>
      <c r="B39" s="17">
        <v>47</v>
      </c>
      <c r="C39" s="17" t="s">
        <v>247</v>
      </c>
      <c r="D39" s="17" t="s">
        <v>248</v>
      </c>
      <c r="E39" s="21">
        <v>124</v>
      </c>
      <c r="F39" s="21" t="s">
        <v>274</v>
      </c>
      <c r="G39" s="32">
        <v>19.074416666666671</v>
      </c>
      <c r="H39" s="106">
        <v>1263.8780458954343</v>
      </c>
      <c r="I39" s="21" t="s">
        <v>1335</v>
      </c>
      <c r="J39" s="17">
        <v>894</v>
      </c>
      <c r="K39" s="21">
        <v>917</v>
      </c>
      <c r="L39" s="21" t="s">
        <v>275</v>
      </c>
      <c r="M39" s="21">
        <v>157</v>
      </c>
    </row>
    <row r="40" spans="1:13" x14ac:dyDescent="0.25">
      <c r="A40" s="17" t="s">
        <v>1336</v>
      </c>
      <c r="B40" s="17">
        <v>7</v>
      </c>
      <c r="C40" s="17" t="s">
        <v>394</v>
      </c>
      <c r="D40" s="17" t="s">
        <v>21</v>
      </c>
      <c r="E40" s="21">
        <v>41</v>
      </c>
      <c r="F40" s="21" t="s">
        <v>1337</v>
      </c>
      <c r="G40" s="32">
        <v>19.109888888888889</v>
      </c>
      <c r="H40" s="106">
        <v>1265.1368188628658</v>
      </c>
      <c r="I40" s="21" t="s">
        <v>1338</v>
      </c>
      <c r="J40" s="17">
        <v>930</v>
      </c>
      <c r="K40" s="21">
        <v>954</v>
      </c>
      <c r="L40" s="21" t="s">
        <v>634</v>
      </c>
      <c r="M40" s="21">
        <v>154</v>
      </c>
    </row>
    <row r="41" spans="1:13" x14ac:dyDescent="0.25">
      <c r="A41" s="17" t="s">
        <v>1339</v>
      </c>
      <c r="B41" s="17">
        <v>2</v>
      </c>
      <c r="C41" s="17" t="s">
        <v>170</v>
      </c>
      <c r="D41" s="17" t="s">
        <v>34</v>
      </c>
      <c r="E41" s="21">
        <v>131</v>
      </c>
      <c r="F41" s="21" t="s">
        <v>1340</v>
      </c>
      <c r="G41" s="32">
        <v>19.342416666666669</v>
      </c>
      <c r="H41" s="106">
        <v>1273.3883368819495</v>
      </c>
      <c r="I41" s="21" t="s">
        <v>1341</v>
      </c>
      <c r="J41" s="17">
        <v>778</v>
      </c>
      <c r="K41" s="21">
        <v>887</v>
      </c>
      <c r="L41" s="21" t="s">
        <v>333</v>
      </c>
      <c r="M41" s="21">
        <v>131</v>
      </c>
    </row>
    <row r="42" spans="1:13" x14ac:dyDescent="0.25">
      <c r="A42" s="17" t="s">
        <v>1342</v>
      </c>
      <c r="B42" s="17">
        <v>1</v>
      </c>
      <c r="C42" s="17" t="s">
        <v>20</v>
      </c>
      <c r="D42" s="17" t="s">
        <v>34</v>
      </c>
      <c r="E42" s="21">
        <v>117</v>
      </c>
      <c r="F42" s="21" t="s">
        <v>35</v>
      </c>
      <c r="G42" s="32">
        <v>19.566500000000001</v>
      </c>
      <c r="H42" s="106">
        <v>1281.3401939910102</v>
      </c>
      <c r="I42" s="21" t="s">
        <v>853</v>
      </c>
      <c r="J42" s="17">
        <v>744</v>
      </c>
      <c r="K42" s="21">
        <v>798</v>
      </c>
      <c r="L42" s="21" t="s">
        <v>37</v>
      </c>
      <c r="M42" s="21">
        <v>147</v>
      </c>
    </row>
    <row r="43" spans="1:13" x14ac:dyDescent="0.25">
      <c r="A43" s="17" t="s">
        <v>1343</v>
      </c>
      <c r="B43" s="17">
        <v>81</v>
      </c>
      <c r="C43" s="17" t="s">
        <v>1276</v>
      </c>
      <c r="D43" s="17" t="s">
        <v>1276</v>
      </c>
      <c r="E43" s="21">
        <v>43</v>
      </c>
      <c r="F43" s="21"/>
      <c r="G43" s="32">
        <v>19.920000000000002</v>
      </c>
      <c r="H43" s="106">
        <v>1293.8845516915071</v>
      </c>
      <c r="I43" s="21"/>
      <c r="J43" s="17"/>
      <c r="K43" s="21"/>
      <c r="L43" s="21"/>
      <c r="M43" s="21"/>
    </row>
    <row r="44" spans="1:13" x14ac:dyDescent="0.25">
      <c r="A44" s="17" t="s">
        <v>1344</v>
      </c>
      <c r="B44" s="17">
        <v>50</v>
      </c>
      <c r="C44" s="17" t="s">
        <v>1311</v>
      </c>
      <c r="D44" s="17" t="s">
        <v>34</v>
      </c>
      <c r="E44" s="21">
        <v>117</v>
      </c>
      <c r="F44" s="21" t="s">
        <v>1345</v>
      </c>
      <c r="G44" s="32">
        <v>20.085333333333335</v>
      </c>
      <c r="H44" s="106">
        <v>1299.7515968772179</v>
      </c>
      <c r="I44" s="21" t="s">
        <v>853</v>
      </c>
      <c r="J44" s="17">
        <v>882</v>
      </c>
      <c r="K44" s="21">
        <v>910</v>
      </c>
      <c r="L44" s="21" t="s">
        <v>1346</v>
      </c>
      <c r="M44" s="21">
        <v>117</v>
      </c>
    </row>
    <row r="45" spans="1:13" x14ac:dyDescent="0.25">
      <c r="A45" s="17" t="s">
        <v>1347</v>
      </c>
      <c r="B45" s="17">
        <v>40</v>
      </c>
      <c r="C45" s="17" t="s">
        <v>734</v>
      </c>
      <c r="D45" s="17" t="s">
        <v>734</v>
      </c>
      <c r="E45" s="21">
        <v>43</v>
      </c>
      <c r="F45" s="21" t="s">
        <v>1348</v>
      </c>
      <c r="G45" s="32">
        <v>20.154666666666664</v>
      </c>
      <c r="H45" s="106">
        <v>1302.3302180685357</v>
      </c>
      <c r="I45" s="21" t="s">
        <v>853</v>
      </c>
      <c r="J45" s="17">
        <v>731</v>
      </c>
      <c r="K45" s="21">
        <v>816</v>
      </c>
      <c r="L45" s="21" t="s">
        <v>612</v>
      </c>
      <c r="M45" s="21">
        <v>114</v>
      </c>
    </row>
    <row r="46" spans="1:13" x14ac:dyDescent="0.25">
      <c r="A46" s="17" t="s">
        <v>1349</v>
      </c>
      <c r="B46" s="17">
        <v>19</v>
      </c>
      <c r="C46" s="17" t="s">
        <v>394</v>
      </c>
      <c r="D46" s="17" t="s">
        <v>89</v>
      </c>
      <c r="E46" s="21">
        <v>43</v>
      </c>
      <c r="F46" s="21" t="s">
        <v>519</v>
      </c>
      <c r="G46" s="32">
        <v>20.238833333333336</v>
      </c>
      <c r="H46" s="106">
        <v>1305.4766355140189</v>
      </c>
      <c r="I46" s="21" t="s">
        <v>1350</v>
      </c>
      <c r="J46" s="17">
        <v>827</v>
      </c>
      <c r="K46" s="21">
        <v>838</v>
      </c>
      <c r="L46" s="21" t="s">
        <v>520</v>
      </c>
      <c r="M46" s="21">
        <v>186</v>
      </c>
    </row>
    <row r="47" spans="1:13" x14ac:dyDescent="0.25">
      <c r="A47" s="17" t="s">
        <v>1351</v>
      </c>
      <c r="B47" s="17">
        <v>68</v>
      </c>
      <c r="C47" s="17" t="s">
        <v>247</v>
      </c>
      <c r="D47" s="17" t="s">
        <v>248</v>
      </c>
      <c r="E47" s="21">
        <v>101</v>
      </c>
      <c r="F47" s="21" t="s">
        <v>278</v>
      </c>
      <c r="G47" s="32">
        <v>20.496333333333332</v>
      </c>
      <c r="H47" s="106">
        <v>1315.1028037383178</v>
      </c>
      <c r="I47" s="21" t="s">
        <v>1352</v>
      </c>
      <c r="J47" s="17">
        <v>895</v>
      </c>
      <c r="K47" s="21">
        <v>945</v>
      </c>
      <c r="L47" s="21" t="s">
        <v>279</v>
      </c>
      <c r="M47" s="21">
        <v>147</v>
      </c>
    </row>
    <row r="48" spans="1:13" x14ac:dyDescent="0.25">
      <c r="A48" s="17" t="s">
        <v>1353</v>
      </c>
      <c r="B48" s="17">
        <v>11</v>
      </c>
      <c r="C48" s="17" t="s">
        <v>170</v>
      </c>
      <c r="D48" s="17" t="s">
        <v>734</v>
      </c>
      <c r="E48" s="21">
        <v>135</v>
      </c>
      <c r="F48" s="21" t="s">
        <v>1354</v>
      </c>
      <c r="G48" s="32">
        <v>20.533583333333333</v>
      </c>
      <c r="H48" s="106">
        <v>1316.4953271028037</v>
      </c>
      <c r="I48" s="21" t="s">
        <v>1355</v>
      </c>
      <c r="J48" s="17">
        <v>710</v>
      </c>
      <c r="K48" s="21">
        <v>840</v>
      </c>
      <c r="L48" s="21" t="s">
        <v>1308</v>
      </c>
      <c r="M48" s="21">
        <v>150</v>
      </c>
    </row>
    <row r="49" spans="1:13" x14ac:dyDescent="0.25">
      <c r="A49" s="17" t="s">
        <v>1356</v>
      </c>
      <c r="B49" s="17">
        <v>10</v>
      </c>
      <c r="C49" s="17" t="s">
        <v>632</v>
      </c>
      <c r="D49" s="17" t="s">
        <v>21</v>
      </c>
      <c r="E49" s="21">
        <v>94</v>
      </c>
      <c r="F49" s="21" t="s">
        <v>638</v>
      </c>
      <c r="G49" s="32">
        <v>20.671583333333334</v>
      </c>
      <c r="H49" s="106">
        <v>1321.6542056074766</v>
      </c>
      <c r="I49" s="21" t="s">
        <v>853</v>
      </c>
      <c r="J49" s="17">
        <v>795</v>
      </c>
      <c r="K49" s="21">
        <v>802</v>
      </c>
      <c r="L49" s="21" t="s">
        <v>72</v>
      </c>
      <c r="M49" s="21">
        <v>150</v>
      </c>
    </row>
    <row r="50" spans="1:13" x14ac:dyDescent="0.25">
      <c r="A50" s="17" t="s">
        <v>1357</v>
      </c>
      <c r="B50" s="17">
        <v>33</v>
      </c>
      <c r="C50" s="17" t="s">
        <v>47</v>
      </c>
      <c r="D50" s="17" t="s">
        <v>554</v>
      </c>
      <c r="E50" s="21">
        <v>79</v>
      </c>
      <c r="F50" s="21" t="s">
        <v>1358</v>
      </c>
      <c r="G50" s="32">
        <v>20.7</v>
      </c>
      <c r="H50" s="106">
        <v>1322.716510903427</v>
      </c>
      <c r="I50" s="21" t="s">
        <v>853</v>
      </c>
      <c r="J50" s="17">
        <v>742</v>
      </c>
      <c r="K50" s="21">
        <v>768</v>
      </c>
      <c r="L50" s="21" t="s">
        <v>643</v>
      </c>
      <c r="M50" s="21">
        <v>150</v>
      </c>
    </row>
    <row r="51" spans="1:13" x14ac:dyDescent="0.25">
      <c r="A51" s="17" t="s">
        <v>1359</v>
      </c>
      <c r="B51" s="17">
        <v>82</v>
      </c>
      <c r="C51" s="17" t="s">
        <v>1276</v>
      </c>
      <c r="D51" s="17" t="s">
        <v>1276</v>
      </c>
      <c r="E51" s="21">
        <v>61</v>
      </c>
      <c r="F51" s="21"/>
      <c r="G51" s="32">
        <v>21.18</v>
      </c>
      <c r="H51" s="106">
        <v>1340.6604361370719</v>
      </c>
      <c r="I51" s="21"/>
      <c r="J51" s="17"/>
      <c r="K51" s="21"/>
      <c r="L51" s="21"/>
      <c r="M51" s="21"/>
    </row>
    <row r="52" spans="1:13" x14ac:dyDescent="0.25">
      <c r="A52" s="17" t="s">
        <v>1360</v>
      </c>
      <c r="B52" s="17">
        <v>66</v>
      </c>
      <c r="C52" s="17" t="s">
        <v>734</v>
      </c>
      <c r="D52" s="17" t="s">
        <v>89</v>
      </c>
      <c r="E52" s="21">
        <v>71</v>
      </c>
      <c r="F52" s="21" t="s">
        <v>1361</v>
      </c>
      <c r="G52" s="32">
        <v>21.45483333333333</v>
      </c>
      <c r="H52" s="106">
        <v>1350.9345794392523</v>
      </c>
      <c r="I52" s="21" t="s">
        <v>853</v>
      </c>
      <c r="J52" s="17">
        <v>777</v>
      </c>
      <c r="K52" s="21">
        <v>803</v>
      </c>
      <c r="L52" s="21" t="s">
        <v>763</v>
      </c>
      <c r="M52" s="21">
        <v>216</v>
      </c>
    </row>
    <row r="53" spans="1:13" x14ac:dyDescent="0.25">
      <c r="A53" s="17" t="s">
        <v>1362</v>
      </c>
      <c r="B53" s="17">
        <v>14</v>
      </c>
      <c r="C53" s="17" t="s">
        <v>394</v>
      </c>
      <c r="D53" s="17" t="s">
        <v>21</v>
      </c>
      <c r="E53" s="21">
        <v>70</v>
      </c>
      <c r="F53" s="21" t="s">
        <v>1363</v>
      </c>
      <c r="G53" s="32">
        <v>21.897166666666667</v>
      </c>
      <c r="H53" s="106">
        <v>1367.4704049844238</v>
      </c>
      <c r="I53" s="21" t="s">
        <v>1364</v>
      </c>
      <c r="J53" s="17">
        <v>811</v>
      </c>
      <c r="K53" s="21">
        <v>896</v>
      </c>
      <c r="L53" s="21" t="s">
        <v>484</v>
      </c>
      <c r="M53" s="21">
        <v>168</v>
      </c>
    </row>
    <row r="54" spans="1:13" x14ac:dyDescent="0.25">
      <c r="A54" s="17" t="s">
        <v>280</v>
      </c>
      <c r="B54" s="17">
        <v>60</v>
      </c>
      <c r="C54" s="17" t="s">
        <v>247</v>
      </c>
      <c r="D54" s="17" t="s">
        <v>248</v>
      </c>
      <c r="E54" s="102">
        <v>115</v>
      </c>
      <c r="F54" s="21" t="s">
        <v>282</v>
      </c>
      <c r="G54" s="32">
        <v>21.952999999999999</v>
      </c>
      <c r="H54" s="106">
        <v>1369.5576323987541</v>
      </c>
      <c r="I54" s="21" t="s">
        <v>1365</v>
      </c>
      <c r="J54" s="17">
        <v>869</v>
      </c>
      <c r="K54" s="21">
        <v>896</v>
      </c>
      <c r="L54" s="21" t="s">
        <v>283</v>
      </c>
      <c r="M54" s="21">
        <v>171</v>
      </c>
    </row>
    <row r="55" spans="1:13" x14ac:dyDescent="0.25">
      <c r="A55" s="17" t="s">
        <v>1366</v>
      </c>
      <c r="B55" s="17">
        <v>24</v>
      </c>
      <c r="C55" s="17" t="s">
        <v>170</v>
      </c>
      <c r="D55" s="17" t="s">
        <v>248</v>
      </c>
      <c r="E55" s="21">
        <v>91</v>
      </c>
      <c r="F55" s="21" t="s">
        <v>5041</v>
      </c>
      <c r="G55" s="32">
        <v>21.96</v>
      </c>
      <c r="H55" s="106">
        <v>1369.8193146417448</v>
      </c>
      <c r="I55" s="21" t="s">
        <v>5042</v>
      </c>
      <c r="J55" s="17">
        <v>694</v>
      </c>
      <c r="K55" s="21">
        <v>657</v>
      </c>
      <c r="L55" s="21" t="s">
        <v>3433</v>
      </c>
      <c r="M55" s="21">
        <v>149</v>
      </c>
    </row>
    <row r="56" spans="1:13" x14ac:dyDescent="0.25">
      <c r="A56" s="17" t="s">
        <v>1367</v>
      </c>
      <c r="B56" s="17">
        <v>69</v>
      </c>
      <c r="C56" s="17" t="s">
        <v>734</v>
      </c>
      <c r="D56" s="17" t="s">
        <v>89</v>
      </c>
      <c r="E56" s="21">
        <v>71</v>
      </c>
      <c r="F56" s="21" t="s">
        <v>762</v>
      </c>
      <c r="G56" s="32">
        <v>22.085315789473679</v>
      </c>
      <c r="H56" s="106">
        <v>1374.5040170519756</v>
      </c>
      <c r="I56" s="21" t="s">
        <v>1368</v>
      </c>
      <c r="J56" s="17">
        <v>874</v>
      </c>
      <c r="K56" s="21">
        <v>897</v>
      </c>
      <c r="L56" s="21" t="s">
        <v>763</v>
      </c>
      <c r="M56" s="21">
        <v>216</v>
      </c>
    </row>
    <row r="57" spans="1:13" x14ac:dyDescent="0.25">
      <c r="A57" s="17" t="s">
        <v>1369</v>
      </c>
      <c r="B57" s="17">
        <v>83</v>
      </c>
      <c r="C57" s="17" t="s">
        <v>1276</v>
      </c>
      <c r="D57" s="17" t="s">
        <v>1276</v>
      </c>
      <c r="E57" s="21">
        <v>68</v>
      </c>
      <c r="F57" s="21"/>
      <c r="G57" s="32">
        <v>22.2</v>
      </c>
      <c r="H57" s="106">
        <v>1378.7912772585671</v>
      </c>
      <c r="I57" s="21"/>
      <c r="J57" s="17"/>
      <c r="K57" s="21"/>
      <c r="L57" s="21"/>
      <c r="M57" s="21"/>
    </row>
    <row r="58" spans="1:13" x14ac:dyDescent="0.25">
      <c r="A58" s="17" t="s">
        <v>1370</v>
      </c>
      <c r="B58" s="17">
        <v>84</v>
      </c>
      <c r="C58" s="17" t="s">
        <v>1276</v>
      </c>
      <c r="D58" s="17" t="s">
        <v>1276</v>
      </c>
      <c r="E58" s="21">
        <v>68</v>
      </c>
      <c r="F58" s="21"/>
      <c r="G58" s="32">
        <v>22.38</v>
      </c>
      <c r="H58" s="106">
        <v>1385.520249221184</v>
      </c>
      <c r="I58" s="21"/>
      <c r="J58" s="17"/>
      <c r="K58" s="21"/>
      <c r="L58" s="21"/>
      <c r="M58" s="21"/>
    </row>
    <row r="59" spans="1:13" x14ac:dyDescent="0.25">
      <c r="A59" s="17" t="s">
        <v>1371</v>
      </c>
      <c r="B59" s="17">
        <v>8</v>
      </c>
      <c r="C59" s="17" t="s">
        <v>394</v>
      </c>
      <c r="D59" s="17" t="s">
        <v>41</v>
      </c>
      <c r="E59" s="21">
        <v>58</v>
      </c>
      <c r="F59" s="21" t="s">
        <v>1372</v>
      </c>
      <c r="G59" s="32">
        <v>22.643000000000001</v>
      </c>
      <c r="H59" s="106">
        <v>1395.3520249221185</v>
      </c>
      <c r="I59" s="21" t="s">
        <v>1373</v>
      </c>
      <c r="J59" s="17">
        <v>779</v>
      </c>
      <c r="K59" s="21">
        <v>901</v>
      </c>
      <c r="L59" s="21" t="s">
        <v>493</v>
      </c>
      <c r="M59" s="21">
        <v>184</v>
      </c>
    </row>
    <row r="60" spans="1:13" x14ac:dyDescent="0.25">
      <c r="A60" s="17" t="s">
        <v>584</v>
      </c>
      <c r="B60" s="17">
        <v>70</v>
      </c>
      <c r="C60" s="17" t="s">
        <v>394</v>
      </c>
      <c r="D60" s="17" t="s">
        <v>554</v>
      </c>
      <c r="E60" s="21">
        <v>57</v>
      </c>
      <c r="F60" s="21" t="s">
        <v>585</v>
      </c>
      <c r="G60" s="32">
        <v>22.75126315789473</v>
      </c>
      <c r="H60" s="106">
        <v>1399.3992457779962</v>
      </c>
      <c r="I60" s="21">
        <v>1400</v>
      </c>
      <c r="J60" s="17">
        <v>901</v>
      </c>
      <c r="K60" s="21">
        <v>876</v>
      </c>
      <c r="L60" s="21" t="s">
        <v>586</v>
      </c>
      <c r="M60" s="21">
        <v>198</v>
      </c>
    </row>
    <row r="61" spans="1:13" x14ac:dyDescent="0.25">
      <c r="A61" s="17" t="s">
        <v>1374</v>
      </c>
      <c r="B61" s="17">
        <v>85</v>
      </c>
      <c r="C61" s="17" t="s">
        <v>1276</v>
      </c>
      <c r="D61" s="17" t="s">
        <v>1276</v>
      </c>
      <c r="E61" s="21">
        <v>43</v>
      </c>
      <c r="F61" s="21"/>
      <c r="G61" s="32">
        <v>22.86</v>
      </c>
      <c r="H61" s="106">
        <v>1403.484582602156</v>
      </c>
      <c r="I61" s="21"/>
      <c r="J61" s="17"/>
      <c r="K61" s="21"/>
      <c r="L61" s="21"/>
      <c r="M61" s="21"/>
    </row>
    <row r="62" spans="1:13" x14ac:dyDescent="0.25">
      <c r="A62" s="17" t="s">
        <v>1375</v>
      </c>
      <c r="B62" s="17">
        <v>57</v>
      </c>
      <c r="C62" s="17" t="s">
        <v>247</v>
      </c>
      <c r="D62" s="17" t="s">
        <v>248</v>
      </c>
      <c r="E62" s="21">
        <v>41</v>
      </c>
      <c r="F62" s="21" t="s">
        <v>5043</v>
      </c>
      <c r="G62" s="32">
        <v>22.92</v>
      </c>
      <c r="H62" s="106">
        <v>1405.7407871647031</v>
      </c>
      <c r="I62" s="21">
        <v>1458</v>
      </c>
      <c r="J62" s="17">
        <v>715</v>
      </c>
      <c r="K62" s="21">
        <v>732</v>
      </c>
      <c r="L62" s="21" t="s">
        <v>294</v>
      </c>
      <c r="M62" s="21">
        <v>185</v>
      </c>
    </row>
    <row r="63" spans="1:13" x14ac:dyDescent="0.25">
      <c r="A63" s="17" t="s">
        <v>1376</v>
      </c>
      <c r="B63" s="17">
        <v>3</v>
      </c>
      <c r="C63" s="17" t="s">
        <v>734</v>
      </c>
      <c r="D63" s="17" t="s">
        <v>734</v>
      </c>
      <c r="E63" s="21">
        <v>109</v>
      </c>
      <c r="F63" s="21" t="s">
        <v>1377</v>
      </c>
      <c r="G63" s="32">
        <v>22.98</v>
      </c>
      <c r="H63" s="106">
        <v>1407.9969917272501</v>
      </c>
      <c r="I63" s="21">
        <v>1407</v>
      </c>
      <c r="J63" s="17">
        <v>745</v>
      </c>
      <c r="K63" s="21">
        <v>712</v>
      </c>
      <c r="L63" s="21" t="s">
        <v>1378</v>
      </c>
      <c r="M63" s="21">
        <v>226</v>
      </c>
    </row>
    <row r="64" spans="1:13" x14ac:dyDescent="0.25">
      <c r="A64" s="17" t="s">
        <v>1379</v>
      </c>
      <c r="B64" s="17">
        <v>98</v>
      </c>
      <c r="C64" s="17" t="s">
        <v>47</v>
      </c>
      <c r="D64" s="17" t="s">
        <v>41</v>
      </c>
      <c r="E64" s="21">
        <v>123</v>
      </c>
      <c r="F64" s="21" t="s">
        <v>140</v>
      </c>
      <c r="G64" s="32">
        <v>23.28</v>
      </c>
      <c r="H64" s="106">
        <v>1419.2780145399852</v>
      </c>
      <c r="I64" s="21">
        <v>1473</v>
      </c>
      <c r="J64" s="17">
        <v>887</v>
      </c>
      <c r="K64" s="21">
        <v>901</v>
      </c>
      <c r="L64" s="21" t="s">
        <v>90</v>
      </c>
      <c r="M64" s="21">
        <v>208</v>
      </c>
    </row>
    <row r="65" spans="1:13" x14ac:dyDescent="0.25">
      <c r="A65" s="17" t="s">
        <v>1380</v>
      </c>
      <c r="B65" s="17">
        <v>18</v>
      </c>
      <c r="C65" s="17" t="s">
        <v>343</v>
      </c>
      <c r="D65" s="17" t="s">
        <v>313</v>
      </c>
      <c r="E65" s="21">
        <v>61</v>
      </c>
      <c r="F65" s="21" t="s">
        <v>1381</v>
      </c>
      <c r="G65" s="32">
        <v>23.36</v>
      </c>
      <c r="H65" s="106">
        <v>1422.2862872900475</v>
      </c>
      <c r="I65" s="21">
        <v>1427</v>
      </c>
      <c r="J65" s="17">
        <v>768</v>
      </c>
      <c r="K65" s="21">
        <v>791</v>
      </c>
      <c r="L65" s="21" t="s">
        <v>275</v>
      </c>
      <c r="M65" s="21">
        <v>157</v>
      </c>
    </row>
    <row r="66" spans="1:13" x14ac:dyDescent="0.25">
      <c r="A66" s="17" t="s">
        <v>1382</v>
      </c>
      <c r="B66" s="17">
        <v>32</v>
      </c>
      <c r="C66" s="17" t="s">
        <v>47</v>
      </c>
      <c r="D66" s="17" t="s">
        <v>41</v>
      </c>
      <c r="E66" s="21">
        <v>43</v>
      </c>
      <c r="F66" s="21" t="s">
        <v>1383</v>
      </c>
      <c r="G66" s="32">
        <v>23.621399999999998</v>
      </c>
      <c r="H66" s="106">
        <v>1432.1158185008776</v>
      </c>
      <c r="I66" s="21" t="s">
        <v>1384</v>
      </c>
      <c r="J66" s="17">
        <v>923</v>
      </c>
      <c r="K66" s="21">
        <v>934</v>
      </c>
      <c r="L66" s="21" t="s">
        <v>64</v>
      </c>
      <c r="M66" s="21">
        <v>194</v>
      </c>
    </row>
    <row r="67" spans="1:13" x14ac:dyDescent="0.25">
      <c r="A67" s="17" t="s">
        <v>1385</v>
      </c>
      <c r="B67" s="17">
        <v>96</v>
      </c>
      <c r="C67" s="17" t="s">
        <v>47</v>
      </c>
      <c r="D67" s="17" t="s">
        <v>41</v>
      </c>
      <c r="E67" s="21">
        <v>121</v>
      </c>
      <c r="F67" s="21" t="s">
        <v>130</v>
      </c>
      <c r="G67" s="32">
        <v>23.653499999999998</v>
      </c>
      <c r="H67" s="106">
        <v>1433.3228879418402</v>
      </c>
      <c r="I67" s="21" t="s">
        <v>1386</v>
      </c>
      <c r="J67" s="17">
        <v>939</v>
      </c>
      <c r="K67" s="21">
        <v>958</v>
      </c>
      <c r="L67" s="21" t="s">
        <v>64</v>
      </c>
      <c r="M67" s="21">
        <v>194</v>
      </c>
    </row>
    <row r="68" spans="1:13" x14ac:dyDescent="0.25">
      <c r="A68" s="17" t="s">
        <v>1387</v>
      </c>
      <c r="B68" s="17">
        <v>39</v>
      </c>
      <c r="C68" s="17" t="s">
        <v>247</v>
      </c>
      <c r="D68" s="17" t="s">
        <v>248</v>
      </c>
      <c r="E68" s="21">
        <v>115</v>
      </c>
      <c r="F68" s="21" t="s">
        <v>286</v>
      </c>
      <c r="G68" s="32">
        <v>23.693999999999999</v>
      </c>
      <c r="H68" s="106">
        <v>1434.8458260215593</v>
      </c>
      <c r="I68" s="21" t="s">
        <v>1388</v>
      </c>
      <c r="J68" s="17">
        <v>904</v>
      </c>
      <c r="K68" s="21">
        <v>923</v>
      </c>
      <c r="L68" s="21" t="s">
        <v>287</v>
      </c>
      <c r="M68" s="21">
        <v>161</v>
      </c>
    </row>
    <row r="69" spans="1:13" x14ac:dyDescent="0.25">
      <c r="A69" s="17" t="s">
        <v>1389</v>
      </c>
      <c r="B69" s="17">
        <v>86</v>
      </c>
      <c r="C69" s="17" t="s">
        <v>1276</v>
      </c>
      <c r="D69" s="17" t="s">
        <v>1276</v>
      </c>
      <c r="E69" s="21">
        <v>61</v>
      </c>
      <c r="F69" s="21"/>
      <c r="G69" s="32">
        <v>23.94</v>
      </c>
      <c r="H69" s="106">
        <v>1444.0962647280021</v>
      </c>
      <c r="I69" s="21"/>
      <c r="J69" s="17"/>
      <c r="K69" s="21"/>
      <c r="L69" s="21"/>
      <c r="M69" s="21"/>
    </row>
    <row r="70" spans="1:13" x14ac:dyDescent="0.25">
      <c r="A70" s="17" t="s">
        <v>1390</v>
      </c>
      <c r="B70" s="17">
        <v>71</v>
      </c>
      <c r="C70" s="17" t="s">
        <v>47</v>
      </c>
      <c r="D70" s="17" t="s">
        <v>41</v>
      </c>
      <c r="E70" s="21">
        <v>43</v>
      </c>
      <c r="F70" s="21" t="s">
        <v>1391</v>
      </c>
      <c r="G70" s="32">
        <v>24.008666666666667</v>
      </c>
      <c r="H70" s="106">
        <v>1446.6783655051393</v>
      </c>
      <c r="I70" s="21" t="s">
        <v>1392</v>
      </c>
      <c r="J70" s="17">
        <v>928</v>
      </c>
      <c r="K70" s="21">
        <v>943</v>
      </c>
      <c r="L70" s="21" t="s">
        <v>64</v>
      </c>
      <c r="M70" s="21">
        <v>194</v>
      </c>
    </row>
    <row r="71" spans="1:13" x14ac:dyDescent="0.25">
      <c r="A71" s="17" t="s">
        <v>1393</v>
      </c>
      <c r="B71" s="17">
        <v>58</v>
      </c>
      <c r="C71" s="17" t="s">
        <v>247</v>
      </c>
      <c r="D71" s="17" t="s">
        <v>248</v>
      </c>
      <c r="E71" s="21">
        <v>41</v>
      </c>
      <c r="F71" s="21" t="s">
        <v>293</v>
      </c>
      <c r="G71" s="32">
        <v>24.314583333333331</v>
      </c>
      <c r="H71" s="106">
        <v>1458.1818751566809</v>
      </c>
      <c r="I71" s="21" t="s">
        <v>853</v>
      </c>
      <c r="J71" s="17">
        <v>900</v>
      </c>
      <c r="K71" s="21">
        <v>923</v>
      </c>
      <c r="L71" s="21" t="s">
        <v>294</v>
      </c>
      <c r="M71" s="21">
        <v>185</v>
      </c>
    </row>
    <row r="72" spans="1:13" x14ac:dyDescent="0.25">
      <c r="A72" s="17" t="s">
        <v>1394</v>
      </c>
      <c r="B72" s="17">
        <v>65</v>
      </c>
      <c r="C72" s="17" t="s">
        <v>734</v>
      </c>
      <c r="D72" s="17" t="s">
        <v>89</v>
      </c>
      <c r="E72" s="21">
        <v>71</v>
      </c>
      <c r="F72" s="21" t="s">
        <v>853</v>
      </c>
      <c r="G72" s="32">
        <v>24.38</v>
      </c>
      <c r="H72" s="106">
        <v>1460.6417648533468</v>
      </c>
      <c r="I72" s="21">
        <v>1581</v>
      </c>
      <c r="J72" s="17">
        <v>758</v>
      </c>
      <c r="K72" s="21">
        <v>763</v>
      </c>
      <c r="L72" s="21" t="s">
        <v>770</v>
      </c>
      <c r="M72" s="21">
        <v>286</v>
      </c>
    </row>
    <row r="73" spans="1:13" x14ac:dyDescent="0.25">
      <c r="A73" s="17" t="s">
        <v>1395</v>
      </c>
      <c r="B73" s="17">
        <v>23</v>
      </c>
      <c r="C73" s="17" t="s">
        <v>247</v>
      </c>
      <c r="D73" s="17" t="s">
        <v>248</v>
      </c>
      <c r="E73" s="21">
        <v>91</v>
      </c>
      <c r="F73" s="21" t="s">
        <v>1396</v>
      </c>
      <c r="G73" s="32">
        <v>24.56</v>
      </c>
      <c r="H73" s="106">
        <v>1467.4103785409877</v>
      </c>
      <c r="I73" s="21">
        <v>1465</v>
      </c>
      <c r="J73" s="17">
        <v>792</v>
      </c>
      <c r="K73" s="21">
        <v>894</v>
      </c>
      <c r="L73" s="21" t="s">
        <v>291</v>
      </c>
      <c r="M73" s="21">
        <v>163</v>
      </c>
    </row>
    <row r="74" spans="1:13" x14ac:dyDescent="0.25">
      <c r="A74" s="17" t="s">
        <v>1397</v>
      </c>
      <c r="B74" s="17">
        <v>87</v>
      </c>
      <c r="C74" s="17" t="s">
        <v>1276</v>
      </c>
      <c r="D74" s="17" t="s">
        <v>1276</v>
      </c>
      <c r="E74" s="21">
        <v>41</v>
      </c>
      <c r="F74" s="21"/>
      <c r="G74" s="32">
        <v>24.85</v>
      </c>
      <c r="H74" s="106">
        <v>1478.3153672599649</v>
      </c>
      <c r="I74" s="21"/>
      <c r="J74" s="17"/>
      <c r="K74" s="21"/>
      <c r="L74" s="21"/>
      <c r="M74" s="21"/>
    </row>
    <row r="75" spans="1:13" x14ac:dyDescent="0.25">
      <c r="A75" s="17" t="s">
        <v>1398</v>
      </c>
      <c r="B75" s="17">
        <v>99</v>
      </c>
      <c r="C75" s="17" t="s">
        <v>47</v>
      </c>
      <c r="D75" s="17" t="s">
        <v>41</v>
      </c>
      <c r="E75" s="21">
        <v>177</v>
      </c>
      <c r="F75" s="21" t="s">
        <v>5044</v>
      </c>
      <c r="G75" s="32">
        <v>24.9</v>
      </c>
      <c r="H75" s="106">
        <v>1480.1955377287541</v>
      </c>
      <c r="I75" s="21">
        <v>1491</v>
      </c>
      <c r="J75" s="17">
        <v>873</v>
      </c>
      <c r="K75" s="21">
        <v>904</v>
      </c>
      <c r="L75" s="21" t="s">
        <v>123</v>
      </c>
      <c r="M75" s="21">
        <v>192</v>
      </c>
    </row>
    <row r="76" spans="1:13" x14ac:dyDescent="0.25">
      <c r="A76" s="17" t="s">
        <v>1399</v>
      </c>
      <c r="B76" s="17">
        <v>13</v>
      </c>
      <c r="C76" s="17" t="s">
        <v>394</v>
      </c>
      <c r="D76" s="17" t="s">
        <v>41</v>
      </c>
      <c r="E76" s="21">
        <v>58</v>
      </c>
      <c r="F76" s="21" t="s">
        <v>1400</v>
      </c>
      <c r="G76" s="32">
        <v>25.305999999999997</v>
      </c>
      <c r="H76" s="106">
        <v>1495.462521935322</v>
      </c>
      <c r="I76" s="21" t="s">
        <v>1401</v>
      </c>
      <c r="J76" s="17">
        <v>724</v>
      </c>
      <c r="K76" s="21">
        <v>794</v>
      </c>
      <c r="L76" s="21" t="s">
        <v>119</v>
      </c>
      <c r="M76" s="21">
        <v>198</v>
      </c>
    </row>
    <row r="77" spans="1:13" x14ac:dyDescent="0.25">
      <c r="A77" s="17" t="s">
        <v>1402</v>
      </c>
      <c r="B77" s="17">
        <v>64</v>
      </c>
      <c r="C77" s="17" t="s">
        <v>394</v>
      </c>
      <c r="D77" s="17" t="s">
        <v>554</v>
      </c>
      <c r="E77" s="21">
        <v>57</v>
      </c>
      <c r="F77" s="21" t="s">
        <v>5045</v>
      </c>
      <c r="G77" s="107">
        <v>25.42</v>
      </c>
      <c r="H77" s="106">
        <v>1500</v>
      </c>
      <c r="I77" s="21">
        <v>1500</v>
      </c>
      <c r="J77" s="17">
        <v>765</v>
      </c>
      <c r="K77" s="21">
        <v>832</v>
      </c>
      <c r="L77" s="21" t="s">
        <v>3460</v>
      </c>
      <c r="M77" s="21">
        <v>212</v>
      </c>
    </row>
    <row r="78" spans="1:13" x14ac:dyDescent="0.25">
      <c r="A78" s="17" t="s">
        <v>1403</v>
      </c>
      <c r="B78" s="17">
        <v>88</v>
      </c>
      <c r="C78" s="17" t="s">
        <v>1276</v>
      </c>
      <c r="D78" s="17" t="s">
        <v>1276</v>
      </c>
      <c r="E78" s="21">
        <v>57</v>
      </c>
      <c r="F78" s="21"/>
      <c r="G78" s="32">
        <v>25.81</v>
      </c>
      <c r="H78" s="106">
        <v>1515.5573593073593</v>
      </c>
      <c r="I78" s="21"/>
      <c r="J78" s="17"/>
      <c r="K78" s="21"/>
      <c r="L78" s="21"/>
      <c r="M78" s="21"/>
    </row>
    <row r="79" spans="1:13" x14ac:dyDescent="0.25">
      <c r="A79" s="17" t="s">
        <v>1404</v>
      </c>
      <c r="B79" s="17">
        <v>28</v>
      </c>
      <c r="C79" s="17" t="s">
        <v>247</v>
      </c>
      <c r="D79" s="17" t="s">
        <v>248</v>
      </c>
      <c r="E79" s="21">
        <v>61</v>
      </c>
      <c r="F79" s="21" t="s">
        <v>297</v>
      </c>
      <c r="G79" s="32">
        <v>26.882999999999999</v>
      </c>
      <c r="H79" s="106">
        <v>1559.1044372294373</v>
      </c>
      <c r="I79" s="21" t="s">
        <v>1405</v>
      </c>
      <c r="J79" s="17">
        <v>892</v>
      </c>
      <c r="K79" s="21">
        <v>899</v>
      </c>
      <c r="L79" s="21" t="s">
        <v>298</v>
      </c>
      <c r="M79" s="21">
        <v>175</v>
      </c>
    </row>
    <row r="80" spans="1:13" x14ac:dyDescent="0.25">
      <c r="A80" s="17" t="s">
        <v>1406</v>
      </c>
      <c r="B80" s="17">
        <v>89</v>
      </c>
      <c r="C80" s="17" t="s">
        <v>1276</v>
      </c>
      <c r="D80" s="17" t="s">
        <v>1276</v>
      </c>
      <c r="E80" s="21">
        <v>91</v>
      </c>
      <c r="F80" s="21"/>
      <c r="G80" s="32">
        <v>27.28</v>
      </c>
      <c r="H80" s="106">
        <v>1575.2164502164505</v>
      </c>
      <c r="I80" s="21"/>
      <c r="J80" s="17"/>
      <c r="K80" s="21"/>
      <c r="L80" s="21"/>
      <c r="M80" s="21"/>
    </row>
    <row r="81" spans="1:13" x14ac:dyDescent="0.25">
      <c r="A81" s="17" t="s">
        <v>1407</v>
      </c>
      <c r="B81" s="17">
        <v>37</v>
      </c>
      <c r="C81" s="17" t="s">
        <v>247</v>
      </c>
      <c r="D81" s="17" t="s">
        <v>248</v>
      </c>
      <c r="E81" s="21">
        <v>41</v>
      </c>
      <c r="F81" s="21" t="s">
        <v>5047</v>
      </c>
      <c r="G81" s="32">
        <v>27.44</v>
      </c>
      <c r="H81" s="106">
        <v>1581.7099567099567</v>
      </c>
      <c r="I81" s="21" t="s">
        <v>853</v>
      </c>
      <c r="J81" s="17">
        <v>814</v>
      </c>
      <c r="K81" s="21">
        <v>786</v>
      </c>
      <c r="L81" s="21" t="s">
        <v>5046</v>
      </c>
      <c r="M81" s="21">
        <v>227</v>
      </c>
    </row>
    <row r="82" spans="1:13" ht="13.5" customHeight="1" x14ac:dyDescent="0.25">
      <c r="A82" s="17" t="s">
        <v>1408</v>
      </c>
      <c r="B82" s="17">
        <v>35</v>
      </c>
      <c r="C82" s="17" t="s">
        <v>247</v>
      </c>
      <c r="D82" s="17" t="s">
        <v>248</v>
      </c>
      <c r="E82" s="21">
        <v>41</v>
      </c>
      <c r="F82" s="21" t="s">
        <v>1409</v>
      </c>
      <c r="G82" s="32">
        <v>27.511833333333339</v>
      </c>
      <c r="H82" s="106">
        <v>1584.625270562771</v>
      </c>
      <c r="I82" s="21" t="s">
        <v>853</v>
      </c>
      <c r="J82" s="17">
        <v>882</v>
      </c>
      <c r="K82" s="21">
        <v>923</v>
      </c>
      <c r="L82" s="21" t="s">
        <v>1410</v>
      </c>
      <c r="M82" s="21">
        <v>199</v>
      </c>
    </row>
    <row r="83" spans="1:13" x14ac:dyDescent="0.25">
      <c r="A83" s="17" t="s">
        <v>1411</v>
      </c>
      <c r="B83" s="17">
        <v>90</v>
      </c>
      <c r="C83" s="17" t="s">
        <v>1276</v>
      </c>
      <c r="D83" s="17" t="s">
        <v>1276</v>
      </c>
      <c r="E83" s="21">
        <v>115</v>
      </c>
      <c r="F83" s="21"/>
      <c r="G83" s="32">
        <v>27.58</v>
      </c>
      <c r="H83" s="106">
        <v>1587.391774891775</v>
      </c>
      <c r="I83" s="21"/>
      <c r="J83" s="17"/>
      <c r="K83" s="21"/>
      <c r="L83" s="21"/>
      <c r="M83" s="21"/>
    </row>
    <row r="84" spans="1:13" x14ac:dyDescent="0.25">
      <c r="A84" s="17" t="s">
        <v>1412</v>
      </c>
      <c r="B84" s="17">
        <v>91</v>
      </c>
      <c r="C84" s="17" t="s">
        <v>1276</v>
      </c>
      <c r="D84" s="17" t="s">
        <v>1276</v>
      </c>
      <c r="E84" s="21">
        <v>69</v>
      </c>
      <c r="F84" s="21"/>
      <c r="G84" s="32">
        <v>28.48</v>
      </c>
      <c r="H84" s="106">
        <v>1639.3763919821827</v>
      </c>
      <c r="I84" s="21"/>
      <c r="J84" s="17"/>
      <c r="K84" s="21"/>
      <c r="L84" s="21"/>
      <c r="M84" s="21"/>
    </row>
    <row r="85" spans="1:13" x14ac:dyDescent="0.25">
      <c r="A85" s="17" t="s">
        <v>1413</v>
      </c>
      <c r="B85" s="17">
        <v>56</v>
      </c>
      <c r="C85" s="17" t="s">
        <v>343</v>
      </c>
      <c r="D85" s="17" t="s">
        <v>313</v>
      </c>
      <c r="E85" s="21">
        <v>61</v>
      </c>
      <c r="F85" s="21" t="s">
        <v>340</v>
      </c>
      <c r="G85" s="32">
        <v>28.518000000000001</v>
      </c>
      <c r="H85" s="106">
        <v>1641.9153674832962</v>
      </c>
      <c r="I85" s="21" t="s">
        <v>1414</v>
      </c>
      <c r="J85" s="17">
        <v>951</v>
      </c>
      <c r="K85" s="21">
        <v>957</v>
      </c>
      <c r="L85" s="21" t="s">
        <v>294</v>
      </c>
      <c r="M85" s="21">
        <v>185</v>
      </c>
    </row>
    <row r="86" spans="1:13" x14ac:dyDescent="0.25">
      <c r="A86" s="17" t="s">
        <v>1415</v>
      </c>
      <c r="B86" s="17">
        <v>53</v>
      </c>
      <c r="C86" s="17" t="s">
        <v>247</v>
      </c>
      <c r="D86" s="17" t="s">
        <v>248</v>
      </c>
      <c r="E86" s="21">
        <v>61</v>
      </c>
      <c r="F86" s="21" t="s">
        <v>1416</v>
      </c>
      <c r="G86" s="32">
        <v>28.835999999999999</v>
      </c>
      <c r="H86" s="106">
        <v>1663.1625835189307</v>
      </c>
      <c r="I86" s="21" t="s">
        <v>1417</v>
      </c>
      <c r="J86" s="17">
        <v>931</v>
      </c>
      <c r="K86" s="21">
        <v>932</v>
      </c>
      <c r="L86" s="21" t="s">
        <v>1418</v>
      </c>
      <c r="M86" s="21">
        <v>189</v>
      </c>
    </row>
    <row r="87" spans="1:13" x14ac:dyDescent="0.25">
      <c r="A87" s="17" t="s">
        <v>1419</v>
      </c>
      <c r="B87" s="17">
        <v>46</v>
      </c>
      <c r="C87" s="17" t="s">
        <v>394</v>
      </c>
      <c r="D87" s="17" t="s">
        <v>554</v>
      </c>
      <c r="E87" s="21">
        <v>57</v>
      </c>
      <c r="F87" s="21" t="s">
        <v>1420</v>
      </c>
      <c r="G87" s="32">
        <v>29.37736842105264</v>
      </c>
      <c r="H87" s="106">
        <v>1699.3341929433836</v>
      </c>
      <c r="I87" s="21">
        <v>1700</v>
      </c>
      <c r="J87" s="17">
        <v>941</v>
      </c>
      <c r="K87" s="21">
        <v>907</v>
      </c>
      <c r="L87" s="21" t="s">
        <v>1421</v>
      </c>
      <c r="M87" s="21">
        <v>240</v>
      </c>
    </row>
    <row r="88" spans="1:13" x14ac:dyDescent="0.25">
      <c r="A88" s="17" t="s">
        <v>1422</v>
      </c>
      <c r="B88" s="17">
        <v>63</v>
      </c>
      <c r="C88" s="17" t="s">
        <v>394</v>
      </c>
      <c r="D88" s="17" t="s">
        <v>21</v>
      </c>
      <c r="E88" s="21">
        <v>57</v>
      </c>
      <c r="F88" s="41" t="s">
        <v>502</v>
      </c>
      <c r="G88" s="107">
        <v>29.45</v>
      </c>
      <c r="H88" s="106">
        <v>1714.2093541202673</v>
      </c>
      <c r="I88" s="21" t="s">
        <v>5048</v>
      </c>
      <c r="J88" s="17">
        <v>899</v>
      </c>
      <c r="K88" s="21">
        <v>874</v>
      </c>
      <c r="L88" s="21" t="s">
        <v>503</v>
      </c>
      <c r="M88" s="21">
        <v>226</v>
      </c>
    </row>
    <row r="89" spans="1:13" x14ac:dyDescent="0.25">
      <c r="A89" s="17" t="s">
        <v>1423</v>
      </c>
      <c r="B89" s="17">
        <v>92</v>
      </c>
      <c r="C89" s="17" t="s">
        <v>1276</v>
      </c>
      <c r="D89" s="17" t="s">
        <v>1276</v>
      </c>
      <c r="E89" s="21">
        <v>104</v>
      </c>
      <c r="F89" s="21"/>
      <c r="G89" s="32">
        <v>30.08</v>
      </c>
      <c r="H89" s="106">
        <v>1761.8636498958022</v>
      </c>
      <c r="I89" s="21"/>
      <c r="J89" s="17"/>
      <c r="K89" s="21"/>
      <c r="L89" s="21"/>
      <c r="M89" s="21"/>
    </row>
    <row r="90" spans="1:13" x14ac:dyDescent="0.25">
      <c r="A90" s="17" t="s">
        <v>1424</v>
      </c>
      <c r="B90" s="17">
        <v>17</v>
      </c>
      <c r="C90" s="17" t="s">
        <v>247</v>
      </c>
      <c r="D90" s="17" t="s">
        <v>248</v>
      </c>
      <c r="E90" s="21">
        <v>203</v>
      </c>
      <c r="F90" s="21" t="s">
        <v>304</v>
      </c>
      <c r="G90" s="32">
        <v>30.22</v>
      </c>
      <c r="H90" s="106">
        <v>1774.3673712414407</v>
      </c>
      <c r="I90" s="21">
        <v>1773</v>
      </c>
      <c r="J90" s="17"/>
      <c r="K90" s="21"/>
      <c r="L90" s="21" t="s">
        <v>305</v>
      </c>
      <c r="M90" s="21">
        <v>203</v>
      </c>
    </row>
    <row r="91" spans="1:13" x14ac:dyDescent="0.25">
      <c r="A91" s="17" t="s">
        <v>1425</v>
      </c>
      <c r="B91" s="17">
        <v>93</v>
      </c>
      <c r="C91" s="17" t="s">
        <v>1276</v>
      </c>
      <c r="D91" s="17" t="s">
        <v>1276</v>
      </c>
      <c r="E91" s="21">
        <v>163</v>
      </c>
      <c r="F91" s="21"/>
      <c r="G91" s="32">
        <v>30.22</v>
      </c>
      <c r="H91" s="106">
        <v>1774.3673712414407</v>
      </c>
      <c r="I91" s="21"/>
      <c r="J91" s="17"/>
      <c r="K91" s="21"/>
      <c r="L91" s="21"/>
      <c r="M91" s="21"/>
    </row>
    <row r="92" spans="1:13" x14ac:dyDescent="0.25">
      <c r="A92" s="17" t="s">
        <v>1426</v>
      </c>
      <c r="B92" s="17">
        <v>9</v>
      </c>
      <c r="C92" s="17" t="s">
        <v>1276</v>
      </c>
      <c r="D92" s="17" t="s">
        <v>89</v>
      </c>
      <c r="E92" s="21">
        <v>120</v>
      </c>
      <c r="F92" s="21" t="s">
        <v>5051</v>
      </c>
      <c r="G92" s="32">
        <v>30.61</v>
      </c>
      <c r="H92" s="106">
        <v>1811.1997100398692</v>
      </c>
      <c r="I92" s="21" t="s">
        <v>5050</v>
      </c>
      <c r="J92" s="17"/>
      <c r="K92" s="21"/>
      <c r="L92" s="21" t="s">
        <v>5049</v>
      </c>
      <c r="M92" s="21">
        <v>250</v>
      </c>
    </row>
    <row r="93" spans="1:13" x14ac:dyDescent="0.25">
      <c r="A93" s="17" t="s">
        <v>1427</v>
      </c>
      <c r="B93" s="17">
        <v>16</v>
      </c>
      <c r="C93" s="17" t="s">
        <v>247</v>
      </c>
      <c r="D93" s="17" t="s">
        <v>248</v>
      </c>
      <c r="E93" s="21">
        <v>91</v>
      </c>
      <c r="F93" s="21" t="s">
        <v>1428</v>
      </c>
      <c r="G93" s="32">
        <v>30.65</v>
      </c>
      <c r="H93" s="106">
        <v>1815.5491119971</v>
      </c>
      <c r="I93" s="21">
        <v>1810</v>
      </c>
      <c r="J93" s="17"/>
      <c r="K93" s="21"/>
      <c r="L93" s="21" t="s">
        <v>1429</v>
      </c>
      <c r="M93" s="21">
        <v>205</v>
      </c>
    </row>
    <row r="94" spans="1:13" x14ac:dyDescent="0.25">
      <c r="A94" s="17" t="s">
        <v>1430</v>
      </c>
      <c r="B94" s="17">
        <v>52</v>
      </c>
      <c r="C94" s="17" t="s">
        <v>247</v>
      </c>
      <c r="D94" s="17" t="s">
        <v>248</v>
      </c>
      <c r="E94" s="21">
        <v>217</v>
      </c>
      <c r="F94" s="21" t="s">
        <v>309</v>
      </c>
      <c r="G94" s="32">
        <v>31.299750000000003</v>
      </c>
      <c r="H94" s="106">
        <v>1886.1997100398701</v>
      </c>
      <c r="I94" s="21" t="s">
        <v>1431</v>
      </c>
      <c r="J94" s="17">
        <v>899</v>
      </c>
      <c r="K94" s="21">
        <v>940</v>
      </c>
      <c r="L94" s="21" t="s">
        <v>310</v>
      </c>
      <c r="M94" s="21">
        <v>217</v>
      </c>
    </row>
    <row r="95" spans="1:13" x14ac:dyDescent="0.25">
      <c r="A95" s="17" t="s">
        <v>1432</v>
      </c>
      <c r="B95" s="17">
        <v>94</v>
      </c>
      <c r="C95" s="17" t="s">
        <v>1276</v>
      </c>
      <c r="D95" s="17" t="s">
        <v>1276</v>
      </c>
      <c r="E95" s="21">
        <v>43</v>
      </c>
      <c r="F95" s="21"/>
      <c r="G95" s="32">
        <v>31.42</v>
      </c>
      <c r="H95" s="106">
        <v>1899.1610738255038</v>
      </c>
      <c r="I95" s="21"/>
      <c r="J95" s="17"/>
      <c r="K95" s="21"/>
      <c r="L95" s="21"/>
      <c r="M95" s="21"/>
    </row>
    <row r="96" spans="1:13" x14ac:dyDescent="0.25">
      <c r="A96" s="17" t="s">
        <v>1433</v>
      </c>
      <c r="B96" s="17">
        <v>55</v>
      </c>
      <c r="C96" s="17" t="s">
        <v>394</v>
      </c>
      <c r="D96" s="17" t="s">
        <v>554</v>
      </c>
      <c r="E96" s="21">
        <v>57</v>
      </c>
      <c r="F96" s="21" t="s">
        <v>1434</v>
      </c>
      <c r="G96" s="32">
        <v>31.499631578947373</v>
      </c>
      <c r="H96" s="106">
        <v>1909.1818262098204</v>
      </c>
      <c r="I96" s="21">
        <v>1900</v>
      </c>
      <c r="J96" s="17"/>
      <c r="K96" s="21"/>
      <c r="L96" s="21" t="s">
        <v>1435</v>
      </c>
      <c r="M96" s="21">
        <v>268</v>
      </c>
    </row>
    <row r="97" spans="1:13" x14ac:dyDescent="0.25">
      <c r="A97" s="17" t="s">
        <v>1436</v>
      </c>
      <c r="B97" s="17">
        <v>42</v>
      </c>
      <c r="C97" s="17" t="s">
        <v>47</v>
      </c>
      <c r="D97" s="17" t="s">
        <v>89</v>
      </c>
      <c r="E97" s="21">
        <v>43</v>
      </c>
      <c r="F97" s="21" t="s">
        <v>156</v>
      </c>
      <c r="G97" s="32">
        <v>31.55</v>
      </c>
      <c r="H97" s="106">
        <v>1915.520134228188</v>
      </c>
      <c r="I97" s="21" t="s">
        <v>5052</v>
      </c>
      <c r="J97" s="17">
        <v>784</v>
      </c>
      <c r="K97" s="21">
        <v>768</v>
      </c>
      <c r="L97" s="21" t="s">
        <v>157</v>
      </c>
      <c r="M97" s="21">
        <v>262</v>
      </c>
    </row>
    <row r="98" spans="1:13" x14ac:dyDescent="0.25">
      <c r="A98" s="17" t="s">
        <v>1437</v>
      </c>
      <c r="B98" s="17">
        <v>95</v>
      </c>
      <c r="C98" s="17" t="s">
        <v>1276</v>
      </c>
      <c r="D98" s="17" t="s">
        <v>1276</v>
      </c>
      <c r="E98" s="21">
        <v>99</v>
      </c>
      <c r="F98" s="21"/>
      <c r="G98" s="32">
        <v>31.6</v>
      </c>
      <c r="H98" s="106">
        <v>1921.8120805369133</v>
      </c>
      <c r="I98" s="21"/>
      <c r="J98" s="17"/>
      <c r="K98" s="21"/>
      <c r="L98" s="21"/>
      <c r="M98" s="21"/>
    </row>
    <row r="99" spans="1:13" x14ac:dyDescent="0.25">
      <c r="A99" s="17" t="s">
        <v>1438</v>
      </c>
      <c r="B99" s="17">
        <v>48</v>
      </c>
      <c r="C99" s="17" t="s">
        <v>394</v>
      </c>
      <c r="D99" s="17" t="s">
        <v>89</v>
      </c>
      <c r="E99" s="21">
        <v>88</v>
      </c>
      <c r="F99" s="21" t="s">
        <v>538</v>
      </c>
      <c r="G99" s="32">
        <v>32.176533333333332</v>
      </c>
      <c r="H99" s="106">
        <v>1994.3624161073831</v>
      </c>
      <c r="I99" s="21" t="s">
        <v>1439</v>
      </c>
      <c r="J99" s="17">
        <v>917</v>
      </c>
      <c r="K99" s="21">
        <v>919</v>
      </c>
      <c r="L99" s="21" t="s">
        <v>539</v>
      </c>
      <c r="M99" s="21">
        <v>284</v>
      </c>
    </row>
    <row r="100" spans="1:13" x14ac:dyDescent="0.25">
      <c r="A100" s="17" t="s">
        <v>595</v>
      </c>
      <c r="B100" s="17">
        <v>38</v>
      </c>
      <c r="C100" s="17" t="s">
        <v>394</v>
      </c>
      <c r="D100" s="17" t="s">
        <v>554</v>
      </c>
      <c r="E100" s="21">
        <v>57</v>
      </c>
      <c r="F100" s="21" t="s">
        <v>596</v>
      </c>
      <c r="G100" s="32">
        <v>32.327894736842104</v>
      </c>
      <c r="H100" s="106">
        <v>2014.9454983883277</v>
      </c>
      <c r="I100" s="21">
        <v>2000</v>
      </c>
      <c r="J100" s="17">
        <v>952</v>
      </c>
      <c r="K100" s="21">
        <v>902</v>
      </c>
      <c r="L100" s="21" t="s">
        <v>597</v>
      </c>
      <c r="M100" s="21">
        <v>282</v>
      </c>
    </row>
    <row r="101" spans="1:13" ht="15.75" thickBot="1" x14ac:dyDescent="0.3">
      <c r="A101" s="19" t="s">
        <v>598</v>
      </c>
      <c r="B101" s="19">
        <v>45</v>
      </c>
      <c r="C101" s="19" t="s">
        <v>394</v>
      </c>
      <c r="D101" s="19" t="s">
        <v>554</v>
      </c>
      <c r="E101" s="24">
        <v>57</v>
      </c>
      <c r="F101" s="24" t="s">
        <v>599</v>
      </c>
      <c r="G101" s="38">
        <v>33.03568421052632</v>
      </c>
      <c r="H101" s="108">
        <v>2114.2147092837286</v>
      </c>
      <c r="I101" s="24">
        <v>2100</v>
      </c>
      <c r="J101" s="19">
        <v>897</v>
      </c>
      <c r="K101" s="24">
        <v>891</v>
      </c>
      <c r="L101" s="24" t="s">
        <v>600</v>
      </c>
      <c r="M101" s="24">
        <v>296</v>
      </c>
    </row>
  </sheetData>
  <autoFilter ref="A2:M2" xr:uid="{8E0CB1FD-E170-4AF2-A2C3-54DEAEB2C24A}">
    <sortState xmlns:xlrd2="http://schemas.microsoft.com/office/spreadsheetml/2017/richdata2" ref="A3:M101">
      <sortCondition ref="G2"/>
    </sortState>
  </autoFilter>
  <mergeCells count="1">
    <mergeCell ref="A1:M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6279F-9A77-4833-9BED-6A1497218435}">
  <dimension ref="A1:R102"/>
  <sheetViews>
    <sheetView workbookViewId="0">
      <selection sqref="A1:XFD1"/>
    </sheetView>
  </sheetViews>
  <sheetFormatPr defaultRowHeight="15" x14ac:dyDescent="0.25"/>
  <cols>
    <col min="1" max="1" width="71.5703125" style="17" bestFit="1" customWidth="1"/>
    <col min="2" max="5" width="14.140625" style="21" bestFit="1" customWidth="1"/>
  </cols>
  <sheetData>
    <row r="1" spans="1:18" ht="42" customHeight="1" thickBot="1" x14ac:dyDescent="0.3">
      <c r="A1" s="99" t="s">
        <v>5213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8" ht="36" customHeight="1" x14ac:dyDescent="0.25">
      <c r="B2" s="58" t="s">
        <v>1440</v>
      </c>
      <c r="C2" s="58"/>
      <c r="D2" s="58"/>
      <c r="E2" s="58"/>
    </row>
    <row r="3" spans="1:18" ht="32.25" thickBot="1" x14ac:dyDescent="0.3">
      <c r="A3" s="16" t="s">
        <v>1272</v>
      </c>
      <c r="B3" s="16" t="s">
        <v>1441</v>
      </c>
      <c r="C3" s="20" t="s">
        <v>1442</v>
      </c>
      <c r="D3" s="20" t="s">
        <v>1443</v>
      </c>
      <c r="E3" s="20" t="s">
        <v>1444</v>
      </c>
    </row>
    <row r="4" spans="1:18" x14ac:dyDescent="0.25">
      <c r="A4" s="17" t="s">
        <v>1342</v>
      </c>
      <c r="B4" s="21" t="s">
        <v>1445</v>
      </c>
      <c r="C4" s="21" t="s">
        <v>1446</v>
      </c>
      <c r="D4" s="21" t="s">
        <v>1447</v>
      </c>
      <c r="E4" s="21" t="s">
        <v>1448</v>
      </c>
    </row>
    <row r="5" spans="1:18" x14ac:dyDescent="0.25">
      <c r="A5" s="17" t="s">
        <v>1339</v>
      </c>
      <c r="B5" s="21" t="s">
        <v>1449</v>
      </c>
      <c r="C5" s="21" t="s">
        <v>1450</v>
      </c>
      <c r="D5" s="21" t="s">
        <v>1451</v>
      </c>
      <c r="E5" s="21" t="s">
        <v>1452</v>
      </c>
    </row>
    <row r="6" spans="1:18" x14ac:dyDescent="0.25">
      <c r="A6" s="17" t="s">
        <v>1336</v>
      </c>
      <c r="B6" s="21" t="s">
        <v>1453</v>
      </c>
      <c r="C6" s="21" t="s">
        <v>1454</v>
      </c>
      <c r="D6" s="21" t="s">
        <v>1455</v>
      </c>
      <c r="E6" s="21" t="s">
        <v>1456</v>
      </c>
    </row>
    <row r="7" spans="1:18" x14ac:dyDescent="0.25">
      <c r="A7" s="17" t="s">
        <v>1371</v>
      </c>
      <c r="B7" s="21" t="s">
        <v>1457</v>
      </c>
      <c r="C7" s="21" t="s">
        <v>1458</v>
      </c>
      <c r="D7" s="21" t="s">
        <v>1459</v>
      </c>
      <c r="E7" s="21" t="s">
        <v>1460</v>
      </c>
    </row>
    <row r="8" spans="1:18" x14ac:dyDescent="0.25">
      <c r="A8" s="17" t="s">
        <v>1426</v>
      </c>
      <c r="B8" s="21" t="s">
        <v>1461</v>
      </c>
      <c r="C8" s="21" t="s">
        <v>1462</v>
      </c>
      <c r="D8" s="21" t="s">
        <v>1463</v>
      </c>
      <c r="E8" s="21" t="s">
        <v>1464</v>
      </c>
    </row>
    <row r="9" spans="1:18" x14ac:dyDescent="0.25">
      <c r="A9" s="17" t="s">
        <v>1353</v>
      </c>
      <c r="B9" s="21" t="s">
        <v>1465</v>
      </c>
      <c r="C9" s="21" t="s">
        <v>1466</v>
      </c>
      <c r="D9" s="21" t="s">
        <v>1467</v>
      </c>
      <c r="E9" s="21" t="s">
        <v>1468</v>
      </c>
    </row>
    <row r="10" spans="1:18" x14ac:dyDescent="0.25">
      <c r="A10" s="17" t="s">
        <v>1301</v>
      </c>
      <c r="B10" s="21" t="s">
        <v>853</v>
      </c>
      <c r="C10" s="21" t="s">
        <v>1469</v>
      </c>
      <c r="D10" s="21" t="s">
        <v>1470</v>
      </c>
      <c r="E10" s="21" t="s">
        <v>853</v>
      </c>
    </row>
    <row r="11" spans="1:18" x14ac:dyDescent="0.25">
      <c r="A11" s="17" t="s">
        <v>1399</v>
      </c>
      <c r="B11" s="21" t="s">
        <v>1471</v>
      </c>
      <c r="C11" s="21" t="s">
        <v>1472</v>
      </c>
      <c r="D11" s="21" t="s">
        <v>1473</v>
      </c>
      <c r="E11" s="21" t="s">
        <v>1474</v>
      </c>
    </row>
    <row r="12" spans="1:18" x14ac:dyDescent="0.25">
      <c r="A12" s="17" t="s">
        <v>1362</v>
      </c>
      <c r="B12" s="21" t="s">
        <v>1475</v>
      </c>
      <c r="C12" s="21" t="s">
        <v>1476</v>
      </c>
      <c r="D12" s="21" t="s">
        <v>1477</v>
      </c>
      <c r="E12" s="21" t="s">
        <v>1478</v>
      </c>
    </row>
    <row r="13" spans="1:18" x14ac:dyDescent="0.25">
      <c r="A13" s="17" t="s">
        <v>1279</v>
      </c>
      <c r="B13" s="21" t="s">
        <v>1479</v>
      </c>
      <c r="C13" s="21" t="s">
        <v>1480</v>
      </c>
      <c r="D13" s="21" t="s">
        <v>1481</v>
      </c>
      <c r="E13" s="21" t="s">
        <v>1482</v>
      </c>
    </row>
    <row r="14" spans="1:18" x14ac:dyDescent="0.25">
      <c r="A14" s="17" t="s">
        <v>1324</v>
      </c>
      <c r="B14" s="21" t="s">
        <v>1483</v>
      </c>
      <c r="C14" s="21" t="s">
        <v>1484</v>
      </c>
      <c r="D14" s="21" t="s">
        <v>1485</v>
      </c>
      <c r="E14" s="21" t="s">
        <v>1486</v>
      </c>
    </row>
    <row r="15" spans="1:18" x14ac:dyDescent="0.25">
      <c r="A15" s="17" t="s">
        <v>1376</v>
      </c>
      <c r="B15" s="21" t="s">
        <v>1487</v>
      </c>
      <c r="C15" s="21" t="s">
        <v>1488</v>
      </c>
      <c r="D15" s="21" t="s">
        <v>1489</v>
      </c>
      <c r="E15" s="21" t="s">
        <v>1490</v>
      </c>
    </row>
    <row r="16" spans="1:18" x14ac:dyDescent="0.25">
      <c r="A16" s="17" t="s">
        <v>1298</v>
      </c>
      <c r="B16" s="21" t="s">
        <v>1491</v>
      </c>
      <c r="C16" s="21" t="s">
        <v>1492</v>
      </c>
      <c r="D16" s="21" t="s">
        <v>1493</v>
      </c>
      <c r="E16" s="21" t="s">
        <v>1494</v>
      </c>
    </row>
    <row r="17" spans="1:5" x14ac:dyDescent="0.25">
      <c r="A17" s="17" t="s">
        <v>1495</v>
      </c>
      <c r="B17" s="21" t="s">
        <v>1496</v>
      </c>
      <c r="C17" s="21" t="s">
        <v>1497</v>
      </c>
      <c r="D17" s="21" t="s">
        <v>1498</v>
      </c>
      <c r="E17" s="21" t="s">
        <v>1499</v>
      </c>
    </row>
    <row r="18" spans="1:5" x14ac:dyDescent="0.25">
      <c r="A18" s="17" t="s">
        <v>266</v>
      </c>
      <c r="B18" s="21" t="s">
        <v>1500</v>
      </c>
      <c r="C18" s="21" t="s">
        <v>853</v>
      </c>
      <c r="D18" s="21" t="s">
        <v>853</v>
      </c>
      <c r="E18" s="21" t="s">
        <v>1501</v>
      </c>
    </row>
    <row r="19" spans="1:5" x14ac:dyDescent="0.25">
      <c r="A19" s="17" t="s">
        <v>1427</v>
      </c>
      <c r="B19" s="21" t="s">
        <v>1502</v>
      </c>
      <c r="C19" s="21" t="s">
        <v>853</v>
      </c>
      <c r="D19" s="21" t="s">
        <v>853</v>
      </c>
      <c r="E19" s="21" t="s">
        <v>853</v>
      </c>
    </row>
    <row r="20" spans="1:5" x14ac:dyDescent="0.25">
      <c r="A20" s="17" t="s">
        <v>1424</v>
      </c>
      <c r="B20" s="21" t="s">
        <v>1503</v>
      </c>
      <c r="C20" s="21" t="s">
        <v>853</v>
      </c>
      <c r="D20" s="21" t="s">
        <v>853</v>
      </c>
      <c r="E20" s="21" t="s">
        <v>1504</v>
      </c>
    </row>
    <row r="21" spans="1:5" x14ac:dyDescent="0.25">
      <c r="A21" s="17" t="s">
        <v>1380</v>
      </c>
      <c r="B21" s="21" t="s">
        <v>1505</v>
      </c>
      <c r="C21" s="21" t="s">
        <v>853</v>
      </c>
      <c r="D21" s="21" t="s">
        <v>853</v>
      </c>
      <c r="E21" s="21" t="s">
        <v>853</v>
      </c>
    </row>
    <row r="22" spans="1:5" x14ac:dyDescent="0.25">
      <c r="A22" s="17" t="s">
        <v>1506</v>
      </c>
      <c r="B22" s="21" t="s">
        <v>1507</v>
      </c>
      <c r="C22" s="21" t="s">
        <v>1508</v>
      </c>
      <c r="D22" s="21" t="s">
        <v>1509</v>
      </c>
      <c r="E22" s="21" t="s">
        <v>1510</v>
      </c>
    </row>
    <row r="23" spans="1:5" x14ac:dyDescent="0.25">
      <c r="A23" s="17" t="s">
        <v>1349</v>
      </c>
      <c r="B23" s="21" t="s">
        <v>1511</v>
      </c>
      <c r="C23" s="21" t="s">
        <v>1512</v>
      </c>
      <c r="D23" s="21" t="s">
        <v>1513</v>
      </c>
      <c r="E23" s="21" t="s">
        <v>1514</v>
      </c>
    </row>
    <row r="24" spans="1:5" x14ac:dyDescent="0.25">
      <c r="A24" s="17" t="s">
        <v>1322</v>
      </c>
      <c r="B24" s="21" t="s">
        <v>1515</v>
      </c>
      <c r="C24" s="21" t="s">
        <v>1516</v>
      </c>
      <c r="D24" s="21" t="s">
        <v>1517</v>
      </c>
      <c r="E24" s="21" t="s">
        <v>1518</v>
      </c>
    </row>
    <row r="25" spans="1:5" x14ac:dyDescent="0.25">
      <c r="A25" s="17" t="s">
        <v>178</v>
      </c>
      <c r="B25" s="21" t="s">
        <v>1519</v>
      </c>
      <c r="C25" s="21" t="s">
        <v>1520</v>
      </c>
      <c r="D25" s="21" t="s">
        <v>1521</v>
      </c>
      <c r="E25" s="21" t="s">
        <v>1522</v>
      </c>
    </row>
    <row r="26" spans="1:5" x14ac:dyDescent="0.25">
      <c r="A26" s="17" t="s">
        <v>1283</v>
      </c>
      <c r="B26" s="21" t="s">
        <v>1523</v>
      </c>
      <c r="C26" s="21" t="s">
        <v>853</v>
      </c>
      <c r="D26" s="21" t="s">
        <v>853</v>
      </c>
      <c r="E26" s="21" t="s">
        <v>853</v>
      </c>
    </row>
    <row r="27" spans="1:5" x14ac:dyDescent="0.25">
      <c r="A27" s="17" t="s">
        <v>1395</v>
      </c>
      <c r="B27" s="21" t="s">
        <v>1524</v>
      </c>
      <c r="C27" s="21" t="s">
        <v>1525</v>
      </c>
      <c r="D27" s="21" t="s">
        <v>1526</v>
      </c>
      <c r="E27" s="21" t="s">
        <v>1527</v>
      </c>
    </row>
    <row r="28" spans="1:5" x14ac:dyDescent="0.25">
      <c r="A28" s="17" t="s">
        <v>1366</v>
      </c>
      <c r="B28" s="21" t="s">
        <v>1528</v>
      </c>
      <c r="C28" s="21" t="s">
        <v>1529</v>
      </c>
      <c r="D28" s="21" t="s">
        <v>1530</v>
      </c>
      <c r="E28" s="21" t="s">
        <v>1531</v>
      </c>
    </row>
    <row r="29" spans="1:5" x14ac:dyDescent="0.25">
      <c r="A29" s="17" t="s">
        <v>1282</v>
      </c>
      <c r="B29" s="21" t="s">
        <v>1532</v>
      </c>
      <c r="C29" s="21" t="s">
        <v>1533</v>
      </c>
      <c r="D29" s="21" t="s">
        <v>1534</v>
      </c>
      <c r="E29" s="21" t="s">
        <v>1535</v>
      </c>
    </row>
    <row r="30" spans="1:5" x14ac:dyDescent="0.25">
      <c r="A30" s="17" t="s">
        <v>1306</v>
      </c>
      <c r="B30" s="21" t="s">
        <v>1536</v>
      </c>
      <c r="C30" s="21" t="s">
        <v>1537</v>
      </c>
      <c r="D30" s="21" t="s">
        <v>1538</v>
      </c>
      <c r="E30" s="21" t="s">
        <v>1539</v>
      </c>
    </row>
    <row r="31" spans="1:5" x14ac:dyDescent="0.25">
      <c r="A31" s="17" t="s">
        <v>1326</v>
      </c>
      <c r="B31" s="21" t="s">
        <v>1540</v>
      </c>
      <c r="C31" s="21" t="s">
        <v>1541</v>
      </c>
      <c r="D31" s="21" t="s">
        <v>1542</v>
      </c>
      <c r="E31" s="21" t="s">
        <v>1543</v>
      </c>
    </row>
    <row r="32" spans="1:5" x14ac:dyDescent="0.25">
      <c r="A32" s="17" t="s">
        <v>1404</v>
      </c>
      <c r="B32" s="21" t="s">
        <v>1544</v>
      </c>
      <c r="C32" s="21" t="s">
        <v>853</v>
      </c>
      <c r="D32" s="21" t="s">
        <v>853</v>
      </c>
      <c r="E32" s="21" t="s">
        <v>853</v>
      </c>
    </row>
    <row r="33" spans="1:5" x14ac:dyDescent="0.25">
      <c r="A33" s="17" t="s">
        <v>1277</v>
      </c>
      <c r="B33" s="21" t="s">
        <v>1545</v>
      </c>
      <c r="C33" s="21" t="s">
        <v>1546</v>
      </c>
      <c r="D33" s="21" t="s">
        <v>1547</v>
      </c>
      <c r="E33" s="21" t="s">
        <v>1548</v>
      </c>
    </row>
    <row r="34" spans="1:5" x14ac:dyDescent="0.25">
      <c r="A34" s="17" t="s">
        <v>1287</v>
      </c>
      <c r="B34" s="21" t="s">
        <v>1549</v>
      </c>
      <c r="C34" s="21" t="s">
        <v>1550</v>
      </c>
      <c r="D34" s="21" t="s">
        <v>1551</v>
      </c>
      <c r="E34" s="21" t="s">
        <v>1552</v>
      </c>
    </row>
    <row r="35" spans="1:5" x14ac:dyDescent="0.25">
      <c r="A35" s="17" t="s">
        <v>1294</v>
      </c>
      <c r="B35" s="21" t="s">
        <v>1553</v>
      </c>
      <c r="C35" s="21" t="s">
        <v>853</v>
      </c>
      <c r="D35" s="21" t="s">
        <v>853</v>
      </c>
      <c r="E35" s="21" t="s">
        <v>1554</v>
      </c>
    </row>
    <row r="36" spans="1:5" x14ac:dyDescent="0.25">
      <c r="A36" s="17" t="s">
        <v>1382</v>
      </c>
      <c r="B36" s="21" t="s">
        <v>853</v>
      </c>
      <c r="C36" s="21" t="s">
        <v>853</v>
      </c>
      <c r="D36" s="21" t="s">
        <v>853</v>
      </c>
      <c r="E36" s="21" t="s">
        <v>1555</v>
      </c>
    </row>
    <row r="37" spans="1:5" x14ac:dyDescent="0.25">
      <c r="A37" s="17" t="s">
        <v>1357</v>
      </c>
      <c r="B37" s="21" t="s">
        <v>1556</v>
      </c>
      <c r="C37" s="21" t="s">
        <v>1557</v>
      </c>
      <c r="D37" s="21" t="s">
        <v>1558</v>
      </c>
      <c r="E37" s="21" t="s">
        <v>1559</v>
      </c>
    </row>
    <row r="38" spans="1:5" x14ac:dyDescent="0.25">
      <c r="A38" s="17" t="s">
        <v>473</v>
      </c>
      <c r="B38" s="21" t="s">
        <v>1560</v>
      </c>
      <c r="C38" s="21" t="s">
        <v>1561</v>
      </c>
      <c r="D38" s="21" t="s">
        <v>853</v>
      </c>
      <c r="E38" s="21" t="s">
        <v>1562</v>
      </c>
    </row>
    <row r="39" spans="1:5" x14ac:dyDescent="0.25">
      <c r="A39" s="17" t="s">
        <v>1408</v>
      </c>
      <c r="B39" s="21" t="s">
        <v>1563</v>
      </c>
      <c r="C39" s="21" t="s">
        <v>853</v>
      </c>
      <c r="D39" s="21" t="s">
        <v>853</v>
      </c>
      <c r="E39" s="21" t="s">
        <v>1564</v>
      </c>
    </row>
    <row r="40" spans="1:5" x14ac:dyDescent="0.25">
      <c r="A40" s="17" t="s">
        <v>1565</v>
      </c>
      <c r="B40" s="21" t="s">
        <v>1566</v>
      </c>
      <c r="C40" s="21" t="s">
        <v>1567</v>
      </c>
      <c r="D40" s="21" t="s">
        <v>1568</v>
      </c>
      <c r="E40" s="21" t="s">
        <v>1569</v>
      </c>
    </row>
    <row r="41" spans="1:5" x14ac:dyDescent="0.25">
      <c r="A41" s="17" t="s">
        <v>1407</v>
      </c>
      <c r="B41" s="21" t="s">
        <v>1570</v>
      </c>
      <c r="C41" s="21" t="s">
        <v>853</v>
      </c>
      <c r="D41" s="21" t="s">
        <v>853</v>
      </c>
      <c r="E41" s="21" t="s">
        <v>853</v>
      </c>
    </row>
    <row r="42" spans="1:5" x14ac:dyDescent="0.25">
      <c r="A42" s="17" t="s">
        <v>595</v>
      </c>
      <c r="B42" s="21" t="s">
        <v>1571</v>
      </c>
      <c r="C42" s="21" t="s">
        <v>1572</v>
      </c>
      <c r="D42" s="21" t="s">
        <v>1573</v>
      </c>
      <c r="E42" s="21" t="s">
        <v>1574</v>
      </c>
    </row>
    <row r="43" spans="1:5" x14ac:dyDescent="0.25">
      <c r="A43" s="17" t="s">
        <v>1387</v>
      </c>
      <c r="B43" s="21" t="s">
        <v>1575</v>
      </c>
      <c r="C43" s="21" t="s">
        <v>1576</v>
      </c>
      <c r="D43" s="21" t="s">
        <v>1577</v>
      </c>
      <c r="E43" s="21" t="s">
        <v>1578</v>
      </c>
    </row>
    <row r="44" spans="1:5" x14ac:dyDescent="0.25">
      <c r="A44" s="17" t="s">
        <v>1347</v>
      </c>
      <c r="B44" s="21" t="s">
        <v>1579</v>
      </c>
      <c r="C44" s="21" t="s">
        <v>1580</v>
      </c>
      <c r="D44" s="21" t="s">
        <v>1581</v>
      </c>
      <c r="E44" s="21" t="s">
        <v>1582</v>
      </c>
    </row>
    <row r="45" spans="1:5" x14ac:dyDescent="0.25">
      <c r="A45" s="17" t="s">
        <v>1300</v>
      </c>
      <c r="B45" s="21" t="s">
        <v>853</v>
      </c>
      <c r="C45" s="21" t="s">
        <v>1583</v>
      </c>
      <c r="D45" s="21" t="s">
        <v>1584</v>
      </c>
      <c r="E45" s="21" t="s">
        <v>853</v>
      </c>
    </row>
    <row r="46" spans="1:5" x14ac:dyDescent="0.25">
      <c r="A46" s="17" t="s">
        <v>1436</v>
      </c>
      <c r="B46" s="21" t="s">
        <v>1585</v>
      </c>
      <c r="C46" s="21" t="s">
        <v>853</v>
      </c>
      <c r="D46" s="21" t="s">
        <v>853</v>
      </c>
      <c r="E46" s="21" t="s">
        <v>853</v>
      </c>
    </row>
    <row r="47" spans="1:5" x14ac:dyDescent="0.25">
      <c r="A47" s="17" t="s">
        <v>543</v>
      </c>
      <c r="B47" s="21" t="s">
        <v>1586</v>
      </c>
      <c r="C47" s="21" t="s">
        <v>1587</v>
      </c>
      <c r="D47" s="21" t="s">
        <v>1588</v>
      </c>
      <c r="E47" s="21" t="s">
        <v>1589</v>
      </c>
    </row>
    <row r="48" spans="1:5" ht="15" customHeight="1" x14ac:dyDescent="0.25">
      <c r="A48" s="22" t="s">
        <v>1590</v>
      </c>
      <c r="B48" s="21" t="s">
        <v>1591</v>
      </c>
      <c r="C48" s="21" t="s">
        <v>1592</v>
      </c>
      <c r="D48" s="21" t="s">
        <v>1593</v>
      </c>
      <c r="E48" s="21" t="s">
        <v>1594</v>
      </c>
    </row>
    <row r="49" spans="1:5" x14ac:dyDescent="0.25">
      <c r="A49" s="17" t="s">
        <v>598</v>
      </c>
      <c r="B49" s="21" t="s">
        <v>853</v>
      </c>
      <c r="C49" s="21" t="s">
        <v>1595</v>
      </c>
      <c r="D49" s="21" t="s">
        <v>853</v>
      </c>
      <c r="E49" s="21" t="s">
        <v>1596</v>
      </c>
    </row>
    <row r="50" spans="1:5" x14ac:dyDescent="0.25">
      <c r="A50" s="17" t="s">
        <v>1419</v>
      </c>
      <c r="B50" s="21" t="s">
        <v>1597</v>
      </c>
      <c r="C50" s="21" t="s">
        <v>1598</v>
      </c>
      <c r="D50" s="21" t="s">
        <v>1599</v>
      </c>
      <c r="E50" s="21" t="s">
        <v>1600</v>
      </c>
    </row>
    <row r="51" spans="1:5" x14ac:dyDescent="0.25">
      <c r="A51" s="17" t="s">
        <v>272</v>
      </c>
      <c r="B51" s="21" t="s">
        <v>1601</v>
      </c>
      <c r="C51" s="21" t="s">
        <v>1602</v>
      </c>
      <c r="D51" s="21" t="s">
        <v>1603</v>
      </c>
      <c r="E51" s="21" t="s">
        <v>1604</v>
      </c>
    </row>
    <row r="52" spans="1:5" ht="16.5" customHeight="1" x14ac:dyDescent="0.25">
      <c r="A52" s="23" t="s">
        <v>1605</v>
      </c>
      <c r="B52" s="21" t="s">
        <v>1606</v>
      </c>
      <c r="C52" s="21" t="s">
        <v>1607</v>
      </c>
      <c r="D52" s="21" t="s">
        <v>1608</v>
      </c>
      <c r="E52" s="21" t="s">
        <v>1609</v>
      </c>
    </row>
    <row r="53" spans="1:5" ht="15" customHeight="1" x14ac:dyDescent="0.25">
      <c r="A53" s="17" t="s">
        <v>269</v>
      </c>
      <c r="B53" s="21" t="s">
        <v>1610</v>
      </c>
      <c r="C53" s="21" t="s">
        <v>1611</v>
      </c>
      <c r="D53" s="21" t="s">
        <v>1612</v>
      </c>
      <c r="E53" s="21" t="s">
        <v>1613</v>
      </c>
    </row>
    <row r="54" spans="1:5" x14ac:dyDescent="0.25">
      <c r="A54" s="17" t="s">
        <v>1344</v>
      </c>
      <c r="B54" s="21" t="s">
        <v>1614</v>
      </c>
      <c r="C54" s="21" t="s">
        <v>1615</v>
      </c>
      <c r="D54" s="21" t="s">
        <v>1616</v>
      </c>
      <c r="E54" s="21" t="s">
        <v>1617</v>
      </c>
    </row>
    <row r="55" spans="1:5" x14ac:dyDescent="0.25">
      <c r="A55" s="17" t="s">
        <v>1618</v>
      </c>
      <c r="B55" s="21" t="s">
        <v>853</v>
      </c>
      <c r="C55" s="21" t="s">
        <v>1619</v>
      </c>
      <c r="D55" s="21" t="s">
        <v>1620</v>
      </c>
      <c r="E55" s="21" t="s">
        <v>1621</v>
      </c>
    </row>
    <row r="56" spans="1:5" x14ac:dyDescent="0.25">
      <c r="A56" s="17" t="s">
        <v>1430</v>
      </c>
      <c r="B56" s="21" t="s">
        <v>1622</v>
      </c>
      <c r="C56" s="21" t="s">
        <v>1623</v>
      </c>
      <c r="D56" s="21" t="s">
        <v>853</v>
      </c>
      <c r="E56" s="21" t="s">
        <v>1622</v>
      </c>
    </row>
    <row r="57" spans="1:5" x14ac:dyDescent="0.25">
      <c r="A57" s="17" t="s">
        <v>1415</v>
      </c>
      <c r="B57" s="21" t="s">
        <v>1624</v>
      </c>
      <c r="C57" s="21" t="s">
        <v>853</v>
      </c>
      <c r="D57" s="21" t="s">
        <v>853</v>
      </c>
      <c r="E57" s="21" t="s">
        <v>1625</v>
      </c>
    </row>
    <row r="58" spans="1:5" x14ac:dyDescent="0.25">
      <c r="A58" s="17" t="s">
        <v>1313</v>
      </c>
      <c r="B58" s="21" t="s">
        <v>1626</v>
      </c>
      <c r="C58" s="21" t="s">
        <v>1627</v>
      </c>
      <c r="D58" s="21" t="s">
        <v>1628</v>
      </c>
      <c r="E58" s="21" t="s">
        <v>1629</v>
      </c>
    </row>
    <row r="59" spans="1:5" x14ac:dyDescent="0.25">
      <c r="A59" s="17" t="s">
        <v>1296</v>
      </c>
      <c r="B59" s="21" t="s">
        <v>1630</v>
      </c>
      <c r="C59" s="21" t="s">
        <v>1631</v>
      </c>
      <c r="D59" s="21" t="s">
        <v>1632</v>
      </c>
      <c r="E59" s="21" t="s">
        <v>1633</v>
      </c>
    </row>
    <row r="60" spans="1:5" x14ac:dyDescent="0.25">
      <c r="A60" s="17" t="s">
        <v>1433</v>
      </c>
      <c r="B60" s="21" t="s">
        <v>1634</v>
      </c>
      <c r="C60" s="21" t="s">
        <v>1635</v>
      </c>
      <c r="D60" s="21" t="s">
        <v>853</v>
      </c>
      <c r="E60" s="21" t="s">
        <v>1636</v>
      </c>
    </row>
    <row r="61" spans="1:5" x14ac:dyDescent="0.25">
      <c r="A61" s="17" t="s">
        <v>1413</v>
      </c>
      <c r="B61" s="21" t="s">
        <v>1637</v>
      </c>
      <c r="C61" s="21" t="s">
        <v>853</v>
      </c>
      <c r="D61" s="21" t="s">
        <v>853</v>
      </c>
      <c r="E61" s="21" t="s">
        <v>1638</v>
      </c>
    </row>
    <row r="62" spans="1:5" x14ac:dyDescent="0.25">
      <c r="A62" s="17" t="s">
        <v>1639</v>
      </c>
      <c r="B62" s="21" t="s">
        <v>1640</v>
      </c>
      <c r="C62" s="21" t="s">
        <v>853</v>
      </c>
      <c r="D62" s="21" t="s">
        <v>853</v>
      </c>
      <c r="E62" s="21" t="s">
        <v>1641</v>
      </c>
    </row>
    <row r="63" spans="1:5" x14ac:dyDescent="0.25">
      <c r="A63" s="17" t="s">
        <v>1642</v>
      </c>
      <c r="B63" s="21" t="s">
        <v>1643</v>
      </c>
      <c r="C63" s="21" t="s">
        <v>1644</v>
      </c>
      <c r="D63" s="21" t="s">
        <v>1645</v>
      </c>
      <c r="E63" s="21" t="s">
        <v>1646</v>
      </c>
    </row>
    <row r="64" spans="1:5" x14ac:dyDescent="0.25">
      <c r="A64" s="17" t="s">
        <v>280</v>
      </c>
      <c r="B64" s="21" t="s">
        <v>1647</v>
      </c>
      <c r="C64" s="21" t="s">
        <v>1648</v>
      </c>
      <c r="D64" s="21" t="s">
        <v>1649</v>
      </c>
      <c r="E64" s="21" t="s">
        <v>1650</v>
      </c>
    </row>
    <row r="65" spans="1:5" x14ac:dyDescent="0.25">
      <c r="A65" s="17" t="s">
        <v>1310</v>
      </c>
      <c r="B65" s="21" t="s">
        <v>1651</v>
      </c>
      <c r="C65" s="21" t="s">
        <v>853</v>
      </c>
      <c r="D65" s="21" t="s">
        <v>853</v>
      </c>
      <c r="E65" s="21" t="s">
        <v>853</v>
      </c>
    </row>
    <row r="66" spans="1:5" x14ac:dyDescent="0.25">
      <c r="A66" s="17" t="s">
        <v>513</v>
      </c>
      <c r="B66" s="21" t="s">
        <v>1652</v>
      </c>
      <c r="C66" s="21" t="s">
        <v>1653</v>
      </c>
      <c r="D66" s="21" t="s">
        <v>1654</v>
      </c>
      <c r="E66" s="21" t="s">
        <v>1655</v>
      </c>
    </row>
    <row r="67" spans="1:5" x14ac:dyDescent="0.25">
      <c r="A67" s="17" t="s">
        <v>1422</v>
      </c>
      <c r="B67" s="21" t="s">
        <v>1656</v>
      </c>
      <c r="C67" s="21" t="s">
        <v>1657</v>
      </c>
      <c r="D67" s="21" t="s">
        <v>1658</v>
      </c>
      <c r="E67" s="21" t="s">
        <v>1659</v>
      </c>
    </row>
    <row r="68" spans="1:5" x14ac:dyDescent="0.25">
      <c r="A68" s="17" t="s">
        <v>1402</v>
      </c>
      <c r="B68" s="21" t="s">
        <v>1660</v>
      </c>
      <c r="C68" s="21" t="s">
        <v>1661</v>
      </c>
      <c r="D68" s="21" t="s">
        <v>1662</v>
      </c>
      <c r="E68" s="21" t="s">
        <v>1663</v>
      </c>
    </row>
    <row r="69" spans="1:5" x14ac:dyDescent="0.25">
      <c r="A69" s="17" t="s">
        <v>1394</v>
      </c>
      <c r="B69" s="21" t="s">
        <v>1664</v>
      </c>
      <c r="C69" s="21" t="s">
        <v>1665</v>
      </c>
      <c r="D69" s="21" t="s">
        <v>1666</v>
      </c>
      <c r="E69" s="21" t="s">
        <v>1667</v>
      </c>
    </row>
    <row r="70" spans="1:5" x14ac:dyDescent="0.25">
      <c r="A70" s="17" t="s">
        <v>1360</v>
      </c>
      <c r="B70" s="21" t="s">
        <v>1668</v>
      </c>
      <c r="C70" s="21" t="s">
        <v>1669</v>
      </c>
      <c r="D70" s="21" t="s">
        <v>1670</v>
      </c>
      <c r="E70" s="21" t="s">
        <v>1671</v>
      </c>
    </row>
    <row r="71" spans="1:5" x14ac:dyDescent="0.25">
      <c r="A71" s="17" t="s">
        <v>1289</v>
      </c>
      <c r="B71" s="21" t="s">
        <v>1672</v>
      </c>
      <c r="C71" s="21" t="s">
        <v>853</v>
      </c>
      <c r="D71" s="21" t="s">
        <v>853</v>
      </c>
      <c r="E71" s="21" t="s">
        <v>853</v>
      </c>
    </row>
    <row r="72" spans="1:5" x14ac:dyDescent="0.25">
      <c r="A72" s="17" t="s">
        <v>1351</v>
      </c>
      <c r="B72" s="21" t="s">
        <v>1673</v>
      </c>
      <c r="C72" s="21" t="s">
        <v>1674</v>
      </c>
      <c r="D72" s="21" t="s">
        <v>1675</v>
      </c>
      <c r="E72" s="21" t="s">
        <v>1676</v>
      </c>
    </row>
    <row r="73" spans="1:5" x14ac:dyDescent="0.25">
      <c r="A73" s="17" t="s">
        <v>1367</v>
      </c>
      <c r="B73" s="21" t="s">
        <v>1677</v>
      </c>
      <c r="C73" s="21" t="s">
        <v>1678</v>
      </c>
      <c r="D73" s="21" t="s">
        <v>1679</v>
      </c>
      <c r="E73" s="21" t="s">
        <v>1680</v>
      </c>
    </row>
    <row r="74" spans="1:5" x14ac:dyDescent="0.25">
      <c r="A74" s="17" t="s">
        <v>1681</v>
      </c>
      <c r="B74" s="21" t="s">
        <v>1682</v>
      </c>
      <c r="C74" s="21" t="s">
        <v>853</v>
      </c>
      <c r="D74" s="21" t="s">
        <v>853</v>
      </c>
      <c r="E74" s="21" t="s">
        <v>853</v>
      </c>
    </row>
    <row r="75" spans="1:5" x14ac:dyDescent="0.25">
      <c r="A75" s="17" t="s">
        <v>1379</v>
      </c>
      <c r="B75" s="21" t="s">
        <v>853</v>
      </c>
      <c r="C75" s="21" t="s">
        <v>1683</v>
      </c>
      <c r="D75" s="21" t="s">
        <v>1684</v>
      </c>
      <c r="E75" s="21" t="s">
        <v>1685</v>
      </c>
    </row>
    <row r="76" spans="1:5" x14ac:dyDescent="0.25">
      <c r="A76" s="17" t="s">
        <v>1398</v>
      </c>
      <c r="B76" s="21" t="s">
        <v>1686</v>
      </c>
      <c r="C76" s="21" t="s">
        <v>1687</v>
      </c>
      <c r="D76" s="21" t="s">
        <v>1688</v>
      </c>
      <c r="E76" s="21" t="s">
        <v>1689</v>
      </c>
    </row>
    <row r="77" spans="1:5" x14ac:dyDescent="0.25">
      <c r="A77" s="17" t="s">
        <v>584</v>
      </c>
      <c r="B77" s="21" t="s">
        <v>1690</v>
      </c>
      <c r="C77" s="21" t="s">
        <v>1691</v>
      </c>
      <c r="D77" s="21" t="s">
        <v>1692</v>
      </c>
      <c r="E77" s="21" t="s">
        <v>1693</v>
      </c>
    </row>
    <row r="78" spans="1:5" x14ac:dyDescent="0.25">
      <c r="A78" s="17" t="s">
        <v>1390</v>
      </c>
      <c r="B78" s="21" t="s">
        <v>1694</v>
      </c>
      <c r="C78" s="21" t="s">
        <v>1695</v>
      </c>
      <c r="D78" s="21" t="s">
        <v>1696</v>
      </c>
      <c r="E78" s="21" t="s">
        <v>1697</v>
      </c>
    </row>
    <row r="79" spans="1:5" x14ac:dyDescent="0.25">
      <c r="A79" s="17" t="s">
        <v>1331</v>
      </c>
      <c r="B79" s="21" t="s">
        <v>1698</v>
      </c>
      <c r="C79" s="21" t="s">
        <v>1699</v>
      </c>
      <c r="D79" s="21" t="s">
        <v>1700</v>
      </c>
      <c r="E79" s="21" t="s">
        <v>1701</v>
      </c>
    </row>
    <row r="80" spans="1:5" x14ac:dyDescent="0.25">
      <c r="A80" s="17" t="s">
        <v>1275</v>
      </c>
      <c r="B80" s="21" t="s">
        <v>1702</v>
      </c>
      <c r="C80" s="21" t="s">
        <v>853</v>
      </c>
      <c r="D80" s="21" t="s">
        <v>853</v>
      </c>
      <c r="E80" s="21" t="s">
        <v>853</v>
      </c>
    </row>
    <row r="81" spans="1:5" x14ac:dyDescent="0.25">
      <c r="A81" s="17" t="s">
        <v>1292</v>
      </c>
      <c r="B81" s="21" t="s">
        <v>1703</v>
      </c>
      <c r="C81" s="21" t="s">
        <v>1704</v>
      </c>
      <c r="D81" s="21" t="s">
        <v>1705</v>
      </c>
      <c r="E81" s="21" t="s">
        <v>1706</v>
      </c>
    </row>
    <row r="82" spans="1:5" x14ac:dyDescent="0.25">
      <c r="A82" s="17" t="s">
        <v>1295</v>
      </c>
      <c r="B82" s="21" t="s">
        <v>853</v>
      </c>
      <c r="C82" s="21" t="s">
        <v>1707</v>
      </c>
      <c r="D82" s="21" t="s">
        <v>853</v>
      </c>
      <c r="E82" s="21" t="s">
        <v>1708</v>
      </c>
    </row>
    <row r="83" spans="1:5" x14ac:dyDescent="0.25">
      <c r="A83" s="17" t="s">
        <v>1305</v>
      </c>
      <c r="B83" s="21" t="s">
        <v>1709</v>
      </c>
      <c r="C83" s="21" t="s">
        <v>1710</v>
      </c>
      <c r="D83" s="21" t="s">
        <v>1711</v>
      </c>
      <c r="E83" s="21" t="s">
        <v>1712</v>
      </c>
    </row>
    <row r="84" spans="1:5" x14ac:dyDescent="0.25">
      <c r="A84" s="17" t="s">
        <v>1309</v>
      </c>
      <c r="B84" s="21" t="s">
        <v>1713</v>
      </c>
      <c r="C84" s="21" t="s">
        <v>853</v>
      </c>
      <c r="D84" s="21" t="s">
        <v>853</v>
      </c>
      <c r="E84" s="21" t="s">
        <v>853</v>
      </c>
    </row>
    <row r="85" spans="1:5" x14ac:dyDescent="0.25">
      <c r="A85" s="17" t="s">
        <v>1325</v>
      </c>
      <c r="B85" s="21" t="s">
        <v>1714</v>
      </c>
      <c r="C85" s="21" t="s">
        <v>1715</v>
      </c>
      <c r="D85" s="21" t="s">
        <v>1716</v>
      </c>
      <c r="E85" s="21" t="s">
        <v>1717</v>
      </c>
    </row>
    <row r="86" spans="1:5" x14ac:dyDescent="0.25">
      <c r="A86" s="17" t="s">
        <v>1330</v>
      </c>
      <c r="B86" s="21" t="s">
        <v>1718</v>
      </c>
      <c r="C86" s="21" t="s">
        <v>1719</v>
      </c>
      <c r="D86" s="21" t="s">
        <v>1720</v>
      </c>
      <c r="E86" s="21" t="s">
        <v>1721</v>
      </c>
    </row>
    <row r="87" spans="1:5" x14ac:dyDescent="0.25">
      <c r="A87" s="17" t="s">
        <v>1334</v>
      </c>
      <c r="B87" s="21" t="s">
        <v>1722</v>
      </c>
      <c r="C87" s="21" t="s">
        <v>1723</v>
      </c>
      <c r="D87" s="21" t="s">
        <v>1724</v>
      </c>
      <c r="E87" s="21" t="s">
        <v>1725</v>
      </c>
    </row>
    <row r="88" spans="1:5" x14ac:dyDescent="0.25">
      <c r="A88" s="17" t="s">
        <v>1343</v>
      </c>
      <c r="B88" s="21" t="s">
        <v>853</v>
      </c>
      <c r="C88" s="21" t="s">
        <v>1726</v>
      </c>
      <c r="D88" s="21" t="s">
        <v>1727</v>
      </c>
      <c r="E88" s="21" t="s">
        <v>853</v>
      </c>
    </row>
    <row r="89" spans="1:5" x14ac:dyDescent="0.25">
      <c r="A89" s="17" t="s">
        <v>1359</v>
      </c>
      <c r="B89" s="21" t="s">
        <v>1728</v>
      </c>
      <c r="C89" s="21" t="s">
        <v>853</v>
      </c>
      <c r="D89" s="21" t="s">
        <v>853</v>
      </c>
      <c r="E89" s="21" t="s">
        <v>853</v>
      </c>
    </row>
    <row r="90" spans="1:5" x14ac:dyDescent="0.25">
      <c r="A90" s="17" t="s">
        <v>1369</v>
      </c>
      <c r="B90" s="21" t="s">
        <v>1729</v>
      </c>
      <c r="C90" s="21" t="s">
        <v>1730</v>
      </c>
      <c r="D90" s="21" t="s">
        <v>1731</v>
      </c>
      <c r="E90" s="21" t="s">
        <v>1732</v>
      </c>
    </row>
    <row r="91" spans="1:5" x14ac:dyDescent="0.25">
      <c r="A91" s="17" t="s">
        <v>1370</v>
      </c>
      <c r="B91" s="21" t="s">
        <v>1733</v>
      </c>
      <c r="C91" s="21" t="s">
        <v>1734</v>
      </c>
      <c r="D91" s="21" t="s">
        <v>1735</v>
      </c>
      <c r="E91" s="21" t="s">
        <v>1736</v>
      </c>
    </row>
    <row r="92" spans="1:5" x14ac:dyDescent="0.25">
      <c r="A92" s="17" t="s">
        <v>1374</v>
      </c>
      <c r="B92" s="21" t="s">
        <v>1737</v>
      </c>
      <c r="C92" s="21" t="s">
        <v>1738</v>
      </c>
      <c r="D92" s="21" t="s">
        <v>1739</v>
      </c>
      <c r="E92" s="21" t="s">
        <v>1740</v>
      </c>
    </row>
    <row r="93" spans="1:5" x14ac:dyDescent="0.25">
      <c r="A93" s="17" t="s">
        <v>1389</v>
      </c>
      <c r="B93" s="21" t="s">
        <v>1741</v>
      </c>
      <c r="C93" s="21" t="s">
        <v>1742</v>
      </c>
      <c r="D93" s="21" t="s">
        <v>1743</v>
      </c>
      <c r="E93" s="21" t="s">
        <v>1744</v>
      </c>
    </row>
    <row r="94" spans="1:5" x14ac:dyDescent="0.25">
      <c r="A94" s="17" t="s">
        <v>1397</v>
      </c>
      <c r="B94" s="21" t="s">
        <v>1745</v>
      </c>
      <c r="C94" s="21" t="s">
        <v>853</v>
      </c>
      <c r="D94" s="21" t="s">
        <v>853</v>
      </c>
      <c r="E94" s="21" t="s">
        <v>1746</v>
      </c>
    </row>
    <row r="95" spans="1:5" x14ac:dyDescent="0.25">
      <c r="A95" s="17" t="s">
        <v>1403</v>
      </c>
      <c r="B95" s="21" t="s">
        <v>1747</v>
      </c>
      <c r="C95" s="21" t="s">
        <v>1748</v>
      </c>
      <c r="D95" s="21" t="s">
        <v>1749</v>
      </c>
      <c r="E95" s="21" t="s">
        <v>1750</v>
      </c>
    </row>
    <row r="96" spans="1:5" x14ac:dyDescent="0.25">
      <c r="A96" s="17" t="s">
        <v>1406</v>
      </c>
      <c r="B96" s="21" t="s">
        <v>1751</v>
      </c>
      <c r="C96" s="21" t="s">
        <v>853</v>
      </c>
      <c r="D96" s="21" t="s">
        <v>853</v>
      </c>
      <c r="E96" s="21" t="s">
        <v>853</v>
      </c>
    </row>
    <row r="97" spans="1:5" x14ac:dyDescent="0.25">
      <c r="A97" s="17" t="s">
        <v>1411</v>
      </c>
      <c r="B97" s="21" t="s">
        <v>1752</v>
      </c>
      <c r="C97" s="21" t="s">
        <v>853</v>
      </c>
      <c r="D97" s="21" t="s">
        <v>853</v>
      </c>
      <c r="E97" s="21" t="s">
        <v>1753</v>
      </c>
    </row>
    <row r="98" spans="1:5" x14ac:dyDescent="0.25">
      <c r="A98" s="17" t="s">
        <v>1412</v>
      </c>
      <c r="B98" s="21" t="s">
        <v>1754</v>
      </c>
      <c r="C98" s="21" t="s">
        <v>1755</v>
      </c>
      <c r="D98" s="21" t="s">
        <v>1756</v>
      </c>
      <c r="E98" s="21" t="s">
        <v>1757</v>
      </c>
    </row>
    <row r="99" spans="1:5" x14ac:dyDescent="0.25">
      <c r="A99" s="17" t="s">
        <v>1423</v>
      </c>
      <c r="B99" s="21" t="s">
        <v>1758</v>
      </c>
      <c r="C99" s="21" t="s">
        <v>1759</v>
      </c>
      <c r="D99" s="21" t="s">
        <v>1760</v>
      </c>
      <c r="E99" s="21" t="s">
        <v>1761</v>
      </c>
    </row>
    <row r="100" spans="1:5" x14ac:dyDescent="0.25">
      <c r="A100" s="17" t="s">
        <v>1425</v>
      </c>
      <c r="B100" s="21" t="s">
        <v>853</v>
      </c>
      <c r="C100" s="21" t="s">
        <v>1762</v>
      </c>
      <c r="D100" s="21" t="s">
        <v>1763</v>
      </c>
      <c r="E100" s="21" t="s">
        <v>853</v>
      </c>
    </row>
    <row r="101" spans="1:5" x14ac:dyDescent="0.25">
      <c r="A101" s="17" t="s">
        <v>1432</v>
      </c>
      <c r="B101" s="21" t="s">
        <v>853</v>
      </c>
      <c r="C101" s="21" t="s">
        <v>1764</v>
      </c>
      <c r="D101" s="21" t="s">
        <v>853</v>
      </c>
      <c r="E101" s="21" t="s">
        <v>853</v>
      </c>
    </row>
    <row r="102" spans="1:5" ht="15.75" thickBot="1" x14ac:dyDescent="0.3">
      <c r="A102" s="19" t="s">
        <v>1437</v>
      </c>
      <c r="B102" s="24" t="s">
        <v>1765</v>
      </c>
      <c r="C102" s="24" t="s">
        <v>1766</v>
      </c>
      <c r="D102" s="24" t="s">
        <v>1767</v>
      </c>
      <c r="E102" s="24" t="s">
        <v>1768</v>
      </c>
    </row>
  </sheetData>
  <mergeCells count="2">
    <mergeCell ref="B2:E2"/>
    <mergeCell ref="A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Table S2.1</vt:lpstr>
      <vt:lpstr>Table S2.2</vt:lpstr>
      <vt:lpstr>Table S2.3</vt:lpstr>
      <vt:lpstr>Table S3.1</vt:lpstr>
      <vt:lpstr>Table S3.2</vt:lpstr>
      <vt:lpstr>Table S3.3</vt:lpstr>
      <vt:lpstr>Table S3.4</vt:lpstr>
      <vt:lpstr>Table S4.1</vt:lpstr>
      <vt:lpstr>Table S4.2</vt:lpstr>
      <vt:lpstr>Table S4.3</vt:lpstr>
      <vt:lpstr>Table S4.4</vt:lpstr>
      <vt:lpstr>Table S4.5</vt:lpstr>
      <vt:lpstr>Table S4.6</vt:lpstr>
      <vt:lpstr>Table S4.7</vt:lpstr>
      <vt:lpstr>Table S4.8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Leroux</dc:creator>
  <cp:lastModifiedBy>Julie Leroux</cp:lastModifiedBy>
  <dcterms:created xsi:type="dcterms:W3CDTF">2023-04-29T08:12:44Z</dcterms:created>
  <dcterms:modified xsi:type="dcterms:W3CDTF">2023-05-23T10:54:47Z</dcterms:modified>
</cp:coreProperties>
</file>