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7.xml" ContentType="application/vnd.openxmlformats-officedocument.drawing+xml"/>
  <Override PartName="/xl/charts/chart1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_HijazKamalHasnan_Supporting Material\"/>
    </mc:Choice>
  </mc:AlternateContent>
  <xr:revisionPtr revIDLastSave="0" documentId="8_{2B16587F-7264-4CA0-B8B3-63E86E68D5F0}" xr6:coauthVersionLast="45" xr6:coauthVersionMax="45" xr10:uidLastSave="{00000000-0000-0000-0000-000000000000}"/>
  <bookViews>
    <workbookView minimized="1" xWindow="3384" yWindow="3384" windowWidth="17280" windowHeight="8964" xr2:uid="{C3450527-48BD-4C5A-AE28-B049EF03FADF}"/>
  </bookViews>
  <sheets>
    <sheet name="245_Morphy_z and Histogram data" sheetId="3" r:id="rId1"/>
    <sheet name="Desc. Stats." sheetId="7" r:id="rId2"/>
    <sheet name="Hist_245_300voxels" sheetId="13" r:id="rId3"/>
    <sheet name="Hist_245_400voxels" sheetId="14" r:id="rId4"/>
    <sheet name="Hist_NER_245A" sheetId="15" r:id="rId5"/>
    <sheet name="Hist_NER_245B" sheetId="16" r:id="rId6"/>
    <sheet name="Hist_NER_245" sheetId="17" r:id="rId7"/>
    <sheet name="NER and MORPHY Histogram" sheetId="18" r:id="rId8"/>
  </sheets>
  <definedNames>
    <definedName name="_xlnm._FilterDatabase" localSheetId="0" hidden="1">'245_Morphy_z and Histogram data'!$P$1:$T$1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6" i="18" l="1"/>
  <c r="L10" i="18"/>
  <c r="L14" i="18"/>
  <c r="L2" i="18"/>
  <c r="K18" i="18"/>
  <c r="L3" i="18" s="1"/>
  <c r="J5" i="18"/>
  <c r="J6" i="18"/>
  <c r="J9" i="18"/>
  <c r="J10" i="18"/>
  <c r="J13" i="18"/>
  <c r="J14" i="18"/>
  <c r="J17" i="18"/>
  <c r="J2" i="18"/>
  <c r="I18" i="18"/>
  <c r="J3" i="18" s="1"/>
  <c r="H4" i="18"/>
  <c r="H5" i="18"/>
  <c r="H6" i="18"/>
  <c r="H8" i="18"/>
  <c r="H9" i="18"/>
  <c r="H10" i="18"/>
  <c r="H12" i="18"/>
  <c r="H13" i="18"/>
  <c r="H14" i="18"/>
  <c r="H16" i="18"/>
  <c r="H17" i="18"/>
  <c r="H2" i="18"/>
  <c r="G18" i="18"/>
  <c r="H3" i="18" s="1"/>
  <c r="H15" i="18" l="1"/>
  <c r="H11" i="18"/>
  <c r="H7" i="18"/>
  <c r="J16" i="18"/>
  <c r="J12" i="18"/>
  <c r="J8" i="18"/>
  <c r="J4" i="18"/>
  <c r="L17" i="18"/>
  <c r="L13" i="18"/>
  <c r="L9" i="18"/>
  <c r="L5" i="18"/>
  <c r="J15" i="18"/>
  <c r="J11" i="18"/>
  <c r="J7" i="18"/>
  <c r="L16" i="18"/>
  <c r="L12" i="18"/>
  <c r="L8" i="18"/>
  <c r="L4" i="18"/>
  <c r="L15" i="18"/>
  <c r="L11" i="18"/>
  <c r="L7" i="18"/>
  <c r="F5" i="18"/>
  <c r="F9" i="18"/>
  <c r="F12" i="18"/>
  <c r="F13" i="18"/>
  <c r="F16" i="18"/>
  <c r="F17" i="18"/>
  <c r="E18" i="18"/>
  <c r="F6" i="18" s="1"/>
  <c r="D4" i="18"/>
  <c r="D8" i="18"/>
  <c r="D12" i="18"/>
  <c r="D16" i="18"/>
  <c r="C18" i="18"/>
  <c r="D5" i="18" s="1"/>
  <c r="D7" i="18" l="1"/>
  <c r="F8" i="18"/>
  <c r="F4" i="18"/>
  <c r="D11" i="18"/>
  <c r="F15" i="18"/>
  <c r="F11" i="18"/>
  <c r="F7" i="18"/>
  <c r="F3" i="18"/>
  <c r="D15" i="18"/>
  <c r="D3" i="18"/>
  <c r="D2" i="18"/>
  <c r="D14" i="18"/>
  <c r="D10" i="18"/>
  <c r="D6" i="18"/>
  <c r="D17" i="18"/>
  <c r="D13" i="18"/>
  <c r="D9" i="18"/>
  <c r="F2" i="18"/>
  <c r="F14" i="18"/>
  <c r="F10" i="18"/>
  <c r="P3" i="14"/>
  <c r="P4" i="14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2" i="14"/>
  <c r="AA45" i="3" l="1"/>
</calcChain>
</file>

<file path=xl/sharedStrings.xml><?xml version="1.0" encoding="utf-8"?>
<sst xmlns="http://schemas.openxmlformats.org/spreadsheetml/2006/main" count="109" uniqueCount="47">
  <si>
    <t>k</t>
  </si>
  <si>
    <t>NZ</t>
  </si>
  <si>
    <t>pore</t>
  </si>
  <si>
    <t>inter.</t>
  </si>
  <si>
    <t>grain</t>
  </si>
  <si>
    <t>Porosity</t>
  </si>
  <si>
    <t>mD</t>
  </si>
  <si>
    <t>Pore</t>
  </si>
  <si>
    <t>Inter</t>
  </si>
  <si>
    <t>Grain</t>
  </si>
  <si>
    <t>Bin</t>
  </si>
  <si>
    <t>More</t>
  </si>
  <si>
    <t>Frequency</t>
  </si>
  <si>
    <t>Cumulative %</t>
  </si>
  <si>
    <t>NER_245A</t>
  </si>
  <si>
    <t>NER_245B</t>
  </si>
  <si>
    <t>NER_245</t>
  </si>
  <si>
    <t>Column1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</si>
  <si>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</si>
  <si>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</si>
  <si>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</si>
  <si>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</si>
  <si>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</si>
  <si>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</si>
  <si>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</si>
  <si>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</si>
  <si>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</si>
  <si>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</si>
  <si>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</si>
  <si>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</si>
  <si>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</si>
  <si>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MORPHY_300</t>
  </si>
  <si>
    <t>MORPHY_400</t>
  </si>
  <si>
    <t>Frequence</t>
  </si>
  <si>
    <t>MiniPlug_300_%</t>
  </si>
  <si>
    <t>MiniPlug_400_%</t>
  </si>
  <si>
    <t>245A%</t>
  </si>
  <si>
    <t>245B%</t>
  </si>
  <si>
    <t>245_%</t>
  </si>
  <si>
    <t>245_NER</t>
  </si>
  <si>
    <t>245A_NER</t>
  </si>
  <si>
    <t>245B_NER</t>
  </si>
  <si>
    <t>RCA</t>
  </si>
  <si>
    <t>Permeability(mD)</t>
  </si>
  <si>
    <t>k_mD</t>
  </si>
  <si>
    <t>MiniPlug_400voxels</t>
  </si>
  <si>
    <t>MiniPlug_300voxels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</si>
</sst>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9" fontId="0" fillId="0" borderId="0" xfId="0" applyNumberFormat="1"/>
    <xf numFmtId="0" fontId="0" fillId="0" borderId="1" xfId="0" applyBorder="1"/>
    <xf numFmtId="10" fontId="0" fillId="0" borderId="1" xfId="0" applyNumberFormat="1" applyBorder="1"/>
    <xf numFmtId="0" fontId="0" fillId="0" borderId="0" xfId="0" applyNumberFormat="1" applyFill="1" applyBorder="1" applyAlignment="1"/>
    <xf numFmtId="0" fontId="0" fillId="0" borderId="0" xfId="0" applyFill="1" applyBorder="1" applyAlignment="1"/>
    <xf numFmtId="10" fontId="0" fillId="0" borderId="0" xfId="0" applyNumberFormat="1" applyFill="1" applyBorder="1" applyAlignment="1"/>
    <xf numFmtId="0" fontId="0" fillId="0" borderId="2" xfId="0" applyFill="1" applyBorder="1" applyAlignment="1"/>
    <xf numFmtId="10" fontId="0" fillId="0" borderId="2" xfId="0" applyNumberFormat="1" applyFill="1" applyBorder="1" applyAlignment="1"/>
    <xf numFmtId="0" fontId="0" fillId="0" borderId="2" xfId="0" applyNumberFormat="1" applyFill="1" applyBorder="1" applyAlignment="1"/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3" fillId="0" borderId="0" xfId="0" applyFont="1"/>
    <xf numFmtId="0" fontId="3" fillId="0" borderId="0" xfId="0" applyFont="1" applyFill="1"/>
    <xf numFmtId="0" fontId="3" fillId="0" borderId="1" xfId="0" applyFont="1" applyBorder="1"/>
    <xf numFmtId="9" fontId="0" fillId="0" borderId="1" xfId="0" applyNumberFormat="1" applyBorder="1"/>
    <xf numFmtId="0" fontId="0" fillId="0" borderId="1" xfId="0" applyFill="1" applyBorder="1" applyAlignment="1"/>
    <xf numFmtId="11" fontId="0" fillId="0" borderId="1" xfId="0" applyNumberFormat="1" applyBorder="1"/>
    <xf numFmtId="0" fontId="0" fillId="0" borderId="1" xfId="0" applyFill="1" applyBorder="1"/>
    <xf numFmtId="10" fontId="0" fillId="0" borderId="1" xfId="0" applyNumberFormat="1" applyFill="1" applyBorder="1"/>
    <xf numFmtId="9" fontId="0" fillId="0" borderId="0" xfId="0" applyNumberFormat="1" applyFill="1" applyBorder="1"/>
    <xf numFmtId="2" fontId="0" fillId="0" borderId="0" xfId="0" applyNumberFormat="1" applyFill="1" applyBorder="1"/>
    <xf numFmtId="10" fontId="0" fillId="0" borderId="0" xfId="0" applyNumberFormat="1" applyFill="1" applyBorder="1"/>
    <xf numFmtId="0" fontId="0" fillId="0" borderId="0" xfId="0" applyBorder="1"/>
    <xf numFmtId="10" fontId="0" fillId="0" borderId="0" xfId="0" applyNumberFormat="1" applyBorder="1"/>
    <xf numFmtId="0" fontId="1" fillId="0" borderId="4" xfId="0" applyFont="1" applyFill="1" applyBorder="1" applyAlignment="1">
      <alignment horizontal="centerContinuous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3" fillId="0" borderId="1" xfId="0" applyFont="1" applyFill="1" applyBorder="1"/>
    <xf numFmtId="0" fontId="0" fillId="0" borderId="1" xfId="0" applyNumberFormat="1" applyFill="1" applyBorder="1" applyAlignment="1"/>
    <xf numFmtId="0" fontId="4" fillId="0" borderId="1" xfId="0" applyFont="1" applyFill="1" applyBorder="1" applyAlignment="1">
      <alignment horizontal="center"/>
    </xf>
    <xf numFmtId="9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Mini Plug 245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'245_Morphy_z and Histogram data'!$P$2:$P$43</c:f>
              <c:numCache>
                <c:formatCode>0%</c:formatCode>
                <c:ptCount val="42"/>
                <c:pt idx="0">
                  <c:v>2.0963218749999998E-2</c:v>
                </c:pt>
                <c:pt idx="1">
                  <c:v>4.7559296874999997E-2</c:v>
                </c:pt>
                <c:pt idx="2">
                  <c:v>5.1305828125000001E-2</c:v>
                </c:pt>
                <c:pt idx="3">
                  <c:v>5.2949078125E-2</c:v>
                </c:pt>
                <c:pt idx="4">
                  <c:v>5.3568406249999999E-2</c:v>
                </c:pt>
                <c:pt idx="5">
                  <c:v>5.5577734375E-2</c:v>
                </c:pt>
                <c:pt idx="6">
                  <c:v>5.7552765625000002E-2</c:v>
                </c:pt>
                <c:pt idx="7">
                  <c:v>5.9585437499999998E-2</c:v>
                </c:pt>
                <c:pt idx="8">
                  <c:v>6.053E-2</c:v>
                </c:pt>
                <c:pt idx="9">
                  <c:v>6.6532124999999998E-2</c:v>
                </c:pt>
                <c:pt idx="10">
                  <c:v>7.1179234374999997E-2</c:v>
                </c:pt>
                <c:pt idx="11">
                  <c:v>7.2669374999999994E-2</c:v>
                </c:pt>
                <c:pt idx="12">
                  <c:v>7.5235374999999993E-2</c:v>
                </c:pt>
                <c:pt idx="13">
                  <c:v>7.5969265625000004E-2</c:v>
                </c:pt>
                <c:pt idx="14">
                  <c:v>7.9059234374999995E-2</c:v>
                </c:pt>
                <c:pt idx="15">
                  <c:v>8.0854046875000002E-2</c:v>
                </c:pt>
                <c:pt idx="16">
                  <c:v>8.1231625000000002E-2</c:v>
                </c:pt>
                <c:pt idx="17">
                  <c:v>8.3541968750000001E-2</c:v>
                </c:pt>
                <c:pt idx="18">
                  <c:v>8.4823453125000003E-2</c:v>
                </c:pt>
                <c:pt idx="19">
                  <c:v>9.1023656250000001E-2</c:v>
                </c:pt>
                <c:pt idx="20">
                  <c:v>9.4098421875000005E-2</c:v>
                </c:pt>
                <c:pt idx="21">
                  <c:v>9.5874000000000001E-2</c:v>
                </c:pt>
                <c:pt idx="22">
                  <c:v>0.10001184375</c:v>
                </c:pt>
                <c:pt idx="23">
                  <c:v>0.104138828125</c:v>
                </c:pt>
                <c:pt idx="24">
                  <c:v>0.111423671875</c:v>
                </c:pt>
                <c:pt idx="25">
                  <c:v>0.114549609375</c:v>
                </c:pt>
                <c:pt idx="26">
                  <c:v>0.118596921875</c:v>
                </c:pt>
                <c:pt idx="27">
                  <c:v>0.14324875000000001</c:v>
                </c:pt>
                <c:pt idx="28">
                  <c:v>0.14484101562500001</c:v>
                </c:pt>
                <c:pt idx="29">
                  <c:v>0.14606768749999999</c:v>
                </c:pt>
                <c:pt idx="30">
                  <c:v>0.17619073437499999</c:v>
                </c:pt>
                <c:pt idx="31">
                  <c:v>0.17881265625000001</c:v>
                </c:pt>
                <c:pt idx="32">
                  <c:v>0.19611262500000001</c:v>
                </c:pt>
                <c:pt idx="33">
                  <c:v>0.19951685937499999</c:v>
                </c:pt>
                <c:pt idx="34">
                  <c:v>0.20323771874999999</c:v>
                </c:pt>
                <c:pt idx="35">
                  <c:v>0.22383435937500001</c:v>
                </c:pt>
                <c:pt idx="36">
                  <c:v>0.23798037499999999</c:v>
                </c:pt>
                <c:pt idx="37">
                  <c:v>7.0480734375000006E-2</c:v>
                </c:pt>
                <c:pt idx="38">
                  <c:v>3.939778125E-2</c:v>
                </c:pt>
                <c:pt idx="39">
                  <c:v>0.14236946875000001</c:v>
                </c:pt>
                <c:pt idx="40">
                  <c:v>8.6164249999999998E-2</c:v>
                </c:pt>
                <c:pt idx="41">
                  <c:v>0.20945003125</c:v>
                </c:pt>
              </c:numCache>
            </c:numRef>
          </c:xVal>
          <c:yVal>
            <c:numRef>
              <c:f>'245_Morphy_z and Histogram data'!$T$2:$T$43</c:f>
              <c:numCache>
                <c:formatCode>General</c:formatCode>
                <c:ptCount val="42"/>
                <c:pt idx="0">
                  <c:v>1.2545599999999999</c:v>
                </c:pt>
                <c:pt idx="1">
                  <c:v>1.2545599999999999</c:v>
                </c:pt>
                <c:pt idx="2">
                  <c:v>1.2545599999999999</c:v>
                </c:pt>
                <c:pt idx="3">
                  <c:v>1.2545599999999999</c:v>
                </c:pt>
                <c:pt idx="4">
                  <c:v>1.2545599999999999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1.2545599999999999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1.2545599999999999</c:v>
                </c:pt>
                <c:pt idx="15">
                  <c:v>1.2545599999999999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1.2545599999999999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1.2545599999999999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1.2545599999999999</c:v>
                </c:pt>
                <c:pt idx="31">
                  <c:v>1.2545599999999999</c:v>
                </c:pt>
                <c:pt idx="32">
                  <c:v>1.2545599999999999</c:v>
                </c:pt>
                <c:pt idx="33">
                  <c:v>1.2545599999999999</c:v>
                </c:pt>
                <c:pt idx="34">
                  <c:v>1.2545599999999999</c:v>
                </c:pt>
                <c:pt idx="35">
                  <c:v>1.2545599999999999</c:v>
                </c:pt>
                <c:pt idx="36">
                  <c:v>1.2545599999999999</c:v>
                </c:pt>
                <c:pt idx="37">
                  <c:v>5.4997037388117196</c:v>
                </c:pt>
                <c:pt idx="38">
                  <c:v>11.475140781020301</c:v>
                </c:pt>
                <c:pt idx="39">
                  <c:v>86.423646707363304</c:v>
                </c:pt>
                <c:pt idx="40">
                  <c:v>87.966385237021996</c:v>
                </c:pt>
                <c:pt idx="41">
                  <c:v>332.680387360949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B4-45F9-A146-6A119DC7BA69}"/>
            </c:ext>
          </c:extLst>
        </c:ser>
        <c:ser>
          <c:idx val="1"/>
          <c:order val="1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'245_Morphy_z and Histogram data'!$C$2:$C$60</c:f>
              <c:numCache>
                <c:formatCode>0%</c:formatCode>
                <c:ptCount val="59"/>
                <c:pt idx="0">
                  <c:v>0.06</c:v>
                </c:pt>
                <c:pt idx="1">
                  <c:v>0.11</c:v>
                </c:pt>
                <c:pt idx="2">
                  <c:v>0.06</c:v>
                </c:pt>
                <c:pt idx="3">
                  <c:v>0.02</c:v>
                </c:pt>
                <c:pt idx="4">
                  <c:v>0.02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0.04</c:v>
                </c:pt>
                <c:pt idx="9">
                  <c:v>0.05</c:v>
                </c:pt>
                <c:pt idx="10">
                  <c:v>0.05</c:v>
                </c:pt>
                <c:pt idx="11">
                  <c:v>0.06</c:v>
                </c:pt>
                <c:pt idx="12">
                  <c:v>0.06</c:v>
                </c:pt>
                <c:pt idx="13">
                  <c:v>0.06</c:v>
                </c:pt>
                <c:pt idx="14">
                  <c:v>0.06</c:v>
                </c:pt>
                <c:pt idx="15">
                  <c:v>0.06</c:v>
                </c:pt>
                <c:pt idx="16">
                  <c:v>0.06</c:v>
                </c:pt>
                <c:pt idx="17">
                  <c:v>0.06</c:v>
                </c:pt>
                <c:pt idx="18">
                  <c:v>7.0000000000000007E-2</c:v>
                </c:pt>
                <c:pt idx="19">
                  <c:v>7.0000000000000007E-2</c:v>
                </c:pt>
                <c:pt idx="20">
                  <c:v>0.08</c:v>
                </c:pt>
                <c:pt idx="21">
                  <c:v>0.08</c:v>
                </c:pt>
                <c:pt idx="22">
                  <c:v>0.08</c:v>
                </c:pt>
                <c:pt idx="23">
                  <c:v>0.09</c:v>
                </c:pt>
                <c:pt idx="24">
                  <c:v>0.09</c:v>
                </c:pt>
                <c:pt idx="25">
                  <c:v>0.09</c:v>
                </c:pt>
                <c:pt idx="26">
                  <c:v>0.1</c:v>
                </c:pt>
                <c:pt idx="27">
                  <c:v>0.11</c:v>
                </c:pt>
                <c:pt idx="28">
                  <c:v>0.12</c:v>
                </c:pt>
                <c:pt idx="29">
                  <c:v>0.15</c:v>
                </c:pt>
                <c:pt idx="30">
                  <c:v>0.17</c:v>
                </c:pt>
                <c:pt idx="31">
                  <c:v>0.17</c:v>
                </c:pt>
                <c:pt idx="32">
                  <c:v>7.0000000000000007E-2</c:v>
                </c:pt>
                <c:pt idx="33">
                  <c:v>0.03</c:v>
                </c:pt>
                <c:pt idx="34">
                  <c:v>0.06</c:v>
                </c:pt>
                <c:pt idx="35">
                  <c:v>0.04</c:v>
                </c:pt>
                <c:pt idx="36">
                  <c:v>0.05</c:v>
                </c:pt>
                <c:pt idx="37">
                  <c:v>0.1</c:v>
                </c:pt>
                <c:pt idx="38">
                  <c:v>0.11</c:v>
                </c:pt>
                <c:pt idx="39">
                  <c:v>0.08</c:v>
                </c:pt>
                <c:pt idx="40">
                  <c:v>0.11</c:v>
                </c:pt>
                <c:pt idx="41">
                  <c:v>0.19</c:v>
                </c:pt>
                <c:pt idx="42">
                  <c:v>0.08</c:v>
                </c:pt>
                <c:pt idx="43">
                  <c:v>0.15</c:v>
                </c:pt>
                <c:pt idx="44">
                  <c:v>0.06</c:v>
                </c:pt>
                <c:pt idx="45">
                  <c:v>0.19</c:v>
                </c:pt>
                <c:pt idx="46">
                  <c:v>0.18</c:v>
                </c:pt>
                <c:pt idx="47">
                  <c:v>0.05</c:v>
                </c:pt>
                <c:pt idx="48">
                  <c:v>0.05</c:v>
                </c:pt>
                <c:pt idx="49">
                  <c:v>7.0000000000000007E-2</c:v>
                </c:pt>
                <c:pt idx="50">
                  <c:v>0.2</c:v>
                </c:pt>
                <c:pt idx="51">
                  <c:v>0.11</c:v>
                </c:pt>
                <c:pt idx="52">
                  <c:v>0.2</c:v>
                </c:pt>
                <c:pt idx="53">
                  <c:v>0.13</c:v>
                </c:pt>
                <c:pt idx="54">
                  <c:v>0.18</c:v>
                </c:pt>
                <c:pt idx="55">
                  <c:v>0.25</c:v>
                </c:pt>
                <c:pt idx="56">
                  <c:v>0.23</c:v>
                </c:pt>
                <c:pt idx="57">
                  <c:v>0.28000000000000003</c:v>
                </c:pt>
                <c:pt idx="58">
                  <c:v>0.22</c:v>
                </c:pt>
              </c:numCache>
            </c:numRef>
          </c:xVal>
          <c:yVal>
            <c:numRef>
              <c:f>'245_Morphy_z and Histogram data'!$F$2:$F$60</c:f>
              <c:numCache>
                <c:formatCode>General</c:formatCode>
                <c:ptCount val="59"/>
                <c:pt idx="0">
                  <c:v>6.5021835E-2</c:v>
                </c:pt>
                <c:pt idx="1">
                  <c:v>1.2505237119999999</c:v>
                </c:pt>
                <c:pt idx="2">
                  <c:v>1.4924733370000001</c:v>
                </c:pt>
                <c:pt idx="3">
                  <c:v>1.2545599999999999</c:v>
                </c:pt>
                <c:pt idx="4">
                  <c:v>1.2545599999999999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1.2545599999999999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1.2545599999999999</c:v>
                </c:pt>
                <c:pt idx="15">
                  <c:v>1.2545599999999999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1.2545599999999999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1.2545599999999999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1.2545599999999999</c:v>
                </c:pt>
                <c:pt idx="31">
                  <c:v>1.2545599999999999</c:v>
                </c:pt>
                <c:pt idx="32">
                  <c:v>5.7197155129999997</c:v>
                </c:pt>
                <c:pt idx="33">
                  <c:v>6.6972715010000003</c:v>
                </c:pt>
                <c:pt idx="34">
                  <c:v>10.385258800000001</c:v>
                </c:pt>
                <c:pt idx="35">
                  <c:v>16.775710199999999</c:v>
                </c:pt>
                <c:pt idx="36">
                  <c:v>17.545984829999998</c:v>
                </c:pt>
                <c:pt idx="37">
                  <c:v>25.460137939999999</c:v>
                </c:pt>
                <c:pt idx="38">
                  <c:v>29.064739840000001</c:v>
                </c:pt>
                <c:pt idx="39">
                  <c:v>32.293742119999997</c:v>
                </c:pt>
                <c:pt idx="40">
                  <c:v>33.281104730000003</c:v>
                </c:pt>
                <c:pt idx="41">
                  <c:v>41.788121400000001</c:v>
                </c:pt>
                <c:pt idx="42">
                  <c:v>46.414025979999998</c:v>
                </c:pt>
                <c:pt idx="43">
                  <c:v>50.378644209999997</c:v>
                </c:pt>
                <c:pt idx="44">
                  <c:v>50.491667640000003</c:v>
                </c:pt>
                <c:pt idx="45">
                  <c:v>71.203328929999998</c:v>
                </c:pt>
                <c:pt idx="46">
                  <c:v>82.745453159999997</c:v>
                </c:pt>
                <c:pt idx="47">
                  <c:v>84.795713629999995</c:v>
                </c:pt>
                <c:pt idx="48">
                  <c:v>93.136294289999995</c:v>
                </c:pt>
                <c:pt idx="49">
                  <c:v>94.736464600000005</c:v>
                </c:pt>
                <c:pt idx="50">
                  <c:v>112.8103423</c:v>
                </c:pt>
                <c:pt idx="51">
                  <c:v>157.51613069999999</c:v>
                </c:pt>
                <c:pt idx="52">
                  <c:v>189.85757090000001</c:v>
                </c:pt>
                <c:pt idx="53">
                  <c:v>237.3881265</c:v>
                </c:pt>
                <c:pt idx="54">
                  <c:v>248.9448266</c:v>
                </c:pt>
                <c:pt idx="55">
                  <c:v>369.07326790000002</c:v>
                </c:pt>
                <c:pt idx="56">
                  <c:v>425.34715410000001</c:v>
                </c:pt>
                <c:pt idx="57">
                  <c:v>602.08072330000005</c:v>
                </c:pt>
                <c:pt idx="58">
                  <c:v>640.75117750000004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B4-45F9-A146-6A119DC7B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1184400"/>
        <c:axId val="621184728"/>
      </c:scatterChart>
      <c:valAx>
        <c:axId val="621184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184728"/>
        <c:crosses val="autoZero"/>
        <c:crossBetween val="midCat"/>
      </c:valAx>
      <c:valAx>
        <c:axId val="62118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184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Mini Plug 245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'245_Morphy_z and Histogram data'!$P$2:$P$43</c:f>
              <c:numCache>
                <c:formatCode>0%</c:formatCode>
                <c:ptCount val="42"/>
                <c:pt idx="0">
                  <c:v>2.0963218749999998E-2</c:v>
                </c:pt>
                <c:pt idx="1">
                  <c:v>4.7559296874999997E-2</c:v>
                </c:pt>
                <c:pt idx="2">
                  <c:v>5.1305828125000001E-2</c:v>
                </c:pt>
                <c:pt idx="3">
                  <c:v>5.2949078125E-2</c:v>
                </c:pt>
                <c:pt idx="4">
                  <c:v>5.3568406249999999E-2</c:v>
                </c:pt>
                <c:pt idx="5">
                  <c:v>5.5577734375E-2</c:v>
                </c:pt>
                <c:pt idx="6">
                  <c:v>5.7552765625000002E-2</c:v>
                </c:pt>
                <c:pt idx="7">
                  <c:v>5.9585437499999998E-2</c:v>
                </c:pt>
                <c:pt idx="8">
                  <c:v>6.053E-2</c:v>
                </c:pt>
                <c:pt idx="9">
                  <c:v>6.6532124999999998E-2</c:v>
                </c:pt>
                <c:pt idx="10">
                  <c:v>7.1179234374999997E-2</c:v>
                </c:pt>
                <c:pt idx="11">
                  <c:v>7.2669374999999994E-2</c:v>
                </c:pt>
                <c:pt idx="12">
                  <c:v>7.5235374999999993E-2</c:v>
                </c:pt>
                <c:pt idx="13">
                  <c:v>7.5969265625000004E-2</c:v>
                </c:pt>
                <c:pt idx="14">
                  <c:v>7.9059234374999995E-2</c:v>
                </c:pt>
                <c:pt idx="15">
                  <c:v>8.0854046875000002E-2</c:v>
                </c:pt>
                <c:pt idx="16">
                  <c:v>8.1231625000000002E-2</c:v>
                </c:pt>
                <c:pt idx="17">
                  <c:v>8.3541968750000001E-2</c:v>
                </c:pt>
                <c:pt idx="18">
                  <c:v>8.4823453125000003E-2</c:v>
                </c:pt>
                <c:pt idx="19">
                  <c:v>9.1023656250000001E-2</c:v>
                </c:pt>
                <c:pt idx="20">
                  <c:v>9.4098421875000005E-2</c:v>
                </c:pt>
                <c:pt idx="21">
                  <c:v>9.5874000000000001E-2</c:v>
                </c:pt>
                <c:pt idx="22">
                  <c:v>0.10001184375</c:v>
                </c:pt>
                <c:pt idx="23">
                  <c:v>0.104138828125</c:v>
                </c:pt>
                <c:pt idx="24">
                  <c:v>0.111423671875</c:v>
                </c:pt>
                <c:pt idx="25">
                  <c:v>0.114549609375</c:v>
                </c:pt>
                <c:pt idx="26">
                  <c:v>0.118596921875</c:v>
                </c:pt>
                <c:pt idx="27">
                  <c:v>0.14324875000000001</c:v>
                </c:pt>
                <c:pt idx="28">
                  <c:v>0.14484101562500001</c:v>
                </c:pt>
                <c:pt idx="29">
                  <c:v>0.14606768749999999</c:v>
                </c:pt>
                <c:pt idx="30">
                  <c:v>0.17619073437499999</c:v>
                </c:pt>
                <c:pt idx="31">
                  <c:v>0.17881265625000001</c:v>
                </c:pt>
                <c:pt idx="32">
                  <c:v>0.19611262500000001</c:v>
                </c:pt>
                <c:pt idx="33">
                  <c:v>0.19951685937499999</c:v>
                </c:pt>
                <c:pt idx="34">
                  <c:v>0.20323771874999999</c:v>
                </c:pt>
                <c:pt idx="35">
                  <c:v>0.22383435937500001</c:v>
                </c:pt>
                <c:pt idx="36">
                  <c:v>0.23798037499999999</c:v>
                </c:pt>
                <c:pt idx="37">
                  <c:v>7.0480734375000006E-2</c:v>
                </c:pt>
                <c:pt idx="38">
                  <c:v>3.939778125E-2</c:v>
                </c:pt>
                <c:pt idx="39">
                  <c:v>0.14236946875000001</c:v>
                </c:pt>
                <c:pt idx="40">
                  <c:v>8.6164249999999998E-2</c:v>
                </c:pt>
                <c:pt idx="41">
                  <c:v>0.20945003125</c:v>
                </c:pt>
              </c:numCache>
            </c:numRef>
          </c:xVal>
          <c:yVal>
            <c:numRef>
              <c:f>'245_Morphy_z and Histogram data'!$T$2:$T$43</c:f>
              <c:numCache>
                <c:formatCode>General</c:formatCode>
                <c:ptCount val="42"/>
                <c:pt idx="0">
                  <c:v>1.2545599999999999</c:v>
                </c:pt>
                <c:pt idx="1">
                  <c:v>1.2545599999999999</c:v>
                </c:pt>
                <c:pt idx="2">
                  <c:v>1.2545599999999999</c:v>
                </c:pt>
                <c:pt idx="3">
                  <c:v>1.2545599999999999</c:v>
                </c:pt>
                <c:pt idx="4">
                  <c:v>1.2545599999999999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1.2545599999999999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1.2545599999999999</c:v>
                </c:pt>
                <c:pt idx="15">
                  <c:v>1.2545599999999999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1.2545599999999999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1.2545599999999999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1.2545599999999999</c:v>
                </c:pt>
                <c:pt idx="31">
                  <c:v>1.2545599999999999</c:v>
                </c:pt>
                <c:pt idx="32">
                  <c:v>1.2545599999999999</c:v>
                </c:pt>
                <c:pt idx="33">
                  <c:v>1.2545599999999999</c:v>
                </c:pt>
                <c:pt idx="34">
                  <c:v>1.2545599999999999</c:v>
                </c:pt>
                <c:pt idx="35">
                  <c:v>1.2545599999999999</c:v>
                </c:pt>
                <c:pt idx="36">
                  <c:v>1.2545599999999999</c:v>
                </c:pt>
                <c:pt idx="37">
                  <c:v>5.4997037388117196</c:v>
                </c:pt>
                <c:pt idx="38">
                  <c:v>11.475140781020301</c:v>
                </c:pt>
                <c:pt idx="39">
                  <c:v>86.423646707363304</c:v>
                </c:pt>
                <c:pt idx="40">
                  <c:v>87.966385237021996</c:v>
                </c:pt>
                <c:pt idx="41">
                  <c:v>332.680387360949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78-47E6-8FF9-C93FCA7EC34E}"/>
            </c:ext>
          </c:extLst>
        </c:ser>
        <c:ser>
          <c:idx val="1"/>
          <c:order val="1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'245_Morphy_z and Histogram data'!$C$2:$C$60</c:f>
              <c:numCache>
                <c:formatCode>0%</c:formatCode>
                <c:ptCount val="59"/>
                <c:pt idx="0">
                  <c:v>0.06</c:v>
                </c:pt>
                <c:pt idx="1">
                  <c:v>0.11</c:v>
                </c:pt>
                <c:pt idx="2">
                  <c:v>0.06</c:v>
                </c:pt>
                <c:pt idx="3">
                  <c:v>0.02</c:v>
                </c:pt>
                <c:pt idx="4">
                  <c:v>0.02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0.04</c:v>
                </c:pt>
                <c:pt idx="9">
                  <c:v>0.05</c:v>
                </c:pt>
                <c:pt idx="10">
                  <c:v>0.05</c:v>
                </c:pt>
                <c:pt idx="11">
                  <c:v>0.06</c:v>
                </c:pt>
                <c:pt idx="12">
                  <c:v>0.06</c:v>
                </c:pt>
                <c:pt idx="13">
                  <c:v>0.06</c:v>
                </c:pt>
                <c:pt idx="14">
                  <c:v>0.06</c:v>
                </c:pt>
                <c:pt idx="15">
                  <c:v>0.06</c:v>
                </c:pt>
                <c:pt idx="16">
                  <c:v>0.06</c:v>
                </c:pt>
                <c:pt idx="17">
                  <c:v>0.06</c:v>
                </c:pt>
                <c:pt idx="18">
                  <c:v>7.0000000000000007E-2</c:v>
                </c:pt>
                <c:pt idx="19">
                  <c:v>7.0000000000000007E-2</c:v>
                </c:pt>
                <c:pt idx="20">
                  <c:v>0.08</c:v>
                </c:pt>
                <c:pt idx="21">
                  <c:v>0.08</c:v>
                </c:pt>
                <c:pt idx="22">
                  <c:v>0.08</c:v>
                </c:pt>
                <c:pt idx="23">
                  <c:v>0.09</c:v>
                </c:pt>
                <c:pt idx="24">
                  <c:v>0.09</c:v>
                </c:pt>
                <c:pt idx="25">
                  <c:v>0.09</c:v>
                </c:pt>
                <c:pt idx="26">
                  <c:v>0.1</c:v>
                </c:pt>
                <c:pt idx="27">
                  <c:v>0.11</c:v>
                </c:pt>
                <c:pt idx="28">
                  <c:v>0.12</c:v>
                </c:pt>
                <c:pt idx="29">
                  <c:v>0.15</c:v>
                </c:pt>
                <c:pt idx="30">
                  <c:v>0.17</c:v>
                </c:pt>
                <c:pt idx="31">
                  <c:v>0.17</c:v>
                </c:pt>
                <c:pt idx="32">
                  <c:v>7.0000000000000007E-2</c:v>
                </c:pt>
                <c:pt idx="33">
                  <c:v>0.03</c:v>
                </c:pt>
                <c:pt idx="34">
                  <c:v>0.06</c:v>
                </c:pt>
                <c:pt idx="35">
                  <c:v>0.04</c:v>
                </c:pt>
                <c:pt idx="36">
                  <c:v>0.05</c:v>
                </c:pt>
                <c:pt idx="37">
                  <c:v>0.1</c:v>
                </c:pt>
                <c:pt idx="38">
                  <c:v>0.11</c:v>
                </c:pt>
                <c:pt idx="39">
                  <c:v>0.08</c:v>
                </c:pt>
                <c:pt idx="40">
                  <c:v>0.11</c:v>
                </c:pt>
                <c:pt idx="41">
                  <c:v>0.19</c:v>
                </c:pt>
                <c:pt idx="42">
                  <c:v>0.08</c:v>
                </c:pt>
                <c:pt idx="43">
                  <c:v>0.15</c:v>
                </c:pt>
                <c:pt idx="44">
                  <c:v>0.06</c:v>
                </c:pt>
                <c:pt idx="45">
                  <c:v>0.19</c:v>
                </c:pt>
                <c:pt idx="46">
                  <c:v>0.18</c:v>
                </c:pt>
                <c:pt idx="47">
                  <c:v>0.05</c:v>
                </c:pt>
                <c:pt idx="48">
                  <c:v>0.05</c:v>
                </c:pt>
                <c:pt idx="49">
                  <c:v>7.0000000000000007E-2</c:v>
                </c:pt>
                <c:pt idx="50">
                  <c:v>0.2</c:v>
                </c:pt>
                <c:pt idx="51">
                  <c:v>0.11</c:v>
                </c:pt>
                <c:pt idx="52">
                  <c:v>0.2</c:v>
                </c:pt>
                <c:pt idx="53">
                  <c:v>0.13</c:v>
                </c:pt>
                <c:pt idx="54">
                  <c:v>0.18</c:v>
                </c:pt>
                <c:pt idx="55">
                  <c:v>0.25</c:v>
                </c:pt>
                <c:pt idx="56">
                  <c:v>0.23</c:v>
                </c:pt>
                <c:pt idx="57">
                  <c:v>0.28000000000000003</c:v>
                </c:pt>
                <c:pt idx="58">
                  <c:v>0.22</c:v>
                </c:pt>
              </c:numCache>
            </c:numRef>
          </c:xVal>
          <c:yVal>
            <c:numRef>
              <c:f>'245_Morphy_z and Histogram data'!$F$2:$F$60</c:f>
              <c:numCache>
                <c:formatCode>General</c:formatCode>
                <c:ptCount val="59"/>
                <c:pt idx="0">
                  <c:v>6.5021835E-2</c:v>
                </c:pt>
                <c:pt idx="1">
                  <c:v>1.2505237119999999</c:v>
                </c:pt>
                <c:pt idx="2">
                  <c:v>1.4924733370000001</c:v>
                </c:pt>
                <c:pt idx="3">
                  <c:v>1.2545599999999999</c:v>
                </c:pt>
                <c:pt idx="4">
                  <c:v>1.2545599999999999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1.2545599999999999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1.2545599999999999</c:v>
                </c:pt>
                <c:pt idx="15">
                  <c:v>1.2545599999999999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1.2545599999999999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1.2545599999999999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1.2545599999999999</c:v>
                </c:pt>
                <c:pt idx="31">
                  <c:v>1.2545599999999999</c:v>
                </c:pt>
                <c:pt idx="32">
                  <c:v>5.7197155129999997</c:v>
                </c:pt>
                <c:pt idx="33">
                  <c:v>6.6972715010000003</c:v>
                </c:pt>
                <c:pt idx="34">
                  <c:v>10.385258800000001</c:v>
                </c:pt>
                <c:pt idx="35">
                  <c:v>16.775710199999999</c:v>
                </c:pt>
                <c:pt idx="36">
                  <c:v>17.545984829999998</c:v>
                </c:pt>
                <c:pt idx="37">
                  <c:v>25.460137939999999</c:v>
                </c:pt>
                <c:pt idx="38">
                  <c:v>29.064739840000001</c:v>
                </c:pt>
                <c:pt idx="39">
                  <c:v>32.293742119999997</c:v>
                </c:pt>
                <c:pt idx="40">
                  <c:v>33.281104730000003</c:v>
                </c:pt>
                <c:pt idx="41">
                  <c:v>41.788121400000001</c:v>
                </c:pt>
                <c:pt idx="42">
                  <c:v>46.414025979999998</c:v>
                </c:pt>
                <c:pt idx="43">
                  <c:v>50.378644209999997</c:v>
                </c:pt>
                <c:pt idx="44">
                  <c:v>50.491667640000003</c:v>
                </c:pt>
                <c:pt idx="45">
                  <c:v>71.203328929999998</c:v>
                </c:pt>
                <c:pt idx="46">
                  <c:v>82.745453159999997</c:v>
                </c:pt>
                <c:pt idx="47">
                  <c:v>84.795713629999995</c:v>
                </c:pt>
                <c:pt idx="48">
                  <c:v>93.136294289999995</c:v>
                </c:pt>
                <c:pt idx="49">
                  <c:v>94.736464600000005</c:v>
                </c:pt>
                <c:pt idx="50">
                  <c:v>112.8103423</c:v>
                </c:pt>
                <c:pt idx="51">
                  <c:v>157.51613069999999</c:v>
                </c:pt>
                <c:pt idx="52">
                  <c:v>189.85757090000001</c:v>
                </c:pt>
                <c:pt idx="53">
                  <c:v>237.3881265</c:v>
                </c:pt>
                <c:pt idx="54">
                  <c:v>248.9448266</c:v>
                </c:pt>
                <c:pt idx="55">
                  <c:v>369.07326790000002</c:v>
                </c:pt>
                <c:pt idx="56">
                  <c:v>425.34715410000001</c:v>
                </c:pt>
                <c:pt idx="57">
                  <c:v>602.08072330000005</c:v>
                </c:pt>
                <c:pt idx="58">
                  <c:v>640.75117750000004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78-47E6-8FF9-C93FCA7EC34E}"/>
            </c:ext>
          </c:extLst>
        </c:ser>
        <c:ser>
          <c:idx val="2"/>
          <c:order val="2"/>
          <c:tx>
            <c:v>245_RCA</c:v>
          </c:tx>
          <c:spPr>
            <a:ln w="2540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50800">
                <a:solidFill>
                  <a:srgbClr val="FF0000"/>
                </a:solidFill>
              </a:ln>
              <a:effectLst/>
            </c:spPr>
          </c:marker>
          <c:xVal>
            <c:numRef>
              <c:f>'245_Morphy_z and Histogram data'!$I$2</c:f>
              <c:numCache>
                <c:formatCode>0.00%</c:formatCode>
                <c:ptCount val="1"/>
                <c:pt idx="0">
                  <c:v>0.157</c:v>
                </c:pt>
              </c:numCache>
            </c:numRef>
          </c:xVal>
          <c:yVal>
            <c:numRef>
              <c:f>'245_Morphy_z and Histogram data'!$J$2</c:f>
              <c:numCache>
                <c:formatCode>General</c:formatCode>
                <c:ptCount val="1"/>
                <c:pt idx="0">
                  <c:v>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8D-404B-A767-E6672EF55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1184400"/>
        <c:axId val="621184728"/>
      </c:scatterChart>
      <c:valAx>
        <c:axId val="621184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184728"/>
        <c:crosses val="autoZero"/>
        <c:crossBetween val="midCat"/>
      </c:valAx>
      <c:valAx>
        <c:axId val="621184728"/>
        <c:scaling>
          <c:logBase val="10"/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184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245_300 Permeability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Hist_245_300voxels!$D$2:$D$18</c:f>
              <c:strCache>
                <c:ptCount val="17"/>
                <c:pt idx="0">
                  <c:v>10</c:v>
                </c:pt>
                <c:pt idx="1">
                  <c:v>20</c:v>
                </c:pt>
                <c:pt idx="2">
                  <c:v>200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90</c:v>
                </c:pt>
                <c:pt idx="8">
                  <c:v>100</c:v>
                </c:pt>
                <c:pt idx="9">
                  <c:v>300</c:v>
                </c:pt>
                <c:pt idx="10">
                  <c:v>700</c:v>
                </c:pt>
                <c:pt idx="11">
                  <c:v>80</c:v>
                </c:pt>
                <c:pt idx="12">
                  <c:v>400</c:v>
                </c:pt>
                <c:pt idx="13">
                  <c:v>500</c:v>
                </c:pt>
                <c:pt idx="14">
                  <c:v>70</c:v>
                </c:pt>
                <c:pt idx="15">
                  <c:v>600</c:v>
                </c:pt>
                <c:pt idx="16">
                  <c:v>More</c:v>
                </c:pt>
              </c:strCache>
            </c:strRef>
          </c:cat>
          <c:val>
            <c:numRef>
              <c:f>Hist_245_300voxels!$E$2:$E$18</c:f>
              <c:numCache>
                <c:formatCode>General</c:formatCode>
                <c:ptCount val="17"/>
                <c:pt idx="0">
                  <c:v>34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FA-41D3-8BCC-785BEA2AA2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456527"/>
        <c:axId val="53369681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Hist_245_300voxels!$D$2:$D$18</c:f>
              <c:strCache>
                <c:ptCount val="17"/>
                <c:pt idx="0">
                  <c:v>10</c:v>
                </c:pt>
                <c:pt idx="1">
                  <c:v>20</c:v>
                </c:pt>
                <c:pt idx="2">
                  <c:v>200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90</c:v>
                </c:pt>
                <c:pt idx="8">
                  <c:v>100</c:v>
                </c:pt>
                <c:pt idx="9">
                  <c:v>300</c:v>
                </c:pt>
                <c:pt idx="10">
                  <c:v>700</c:v>
                </c:pt>
                <c:pt idx="11">
                  <c:v>80</c:v>
                </c:pt>
                <c:pt idx="12">
                  <c:v>400</c:v>
                </c:pt>
                <c:pt idx="13">
                  <c:v>500</c:v>
                </c:pt>
                <c:pt idx="14">
                  <c:v>70</c:v>
                </c:pt>
                <c:pt idx="15">
                  <c:v>600</c:v>
                </c:pt>
                <c:pt idx="16">
                  <c:v>More</c:v>
                </c:pt>
              </c:strCache>
            </c:strRef>
          </c:cat>
          <c:val>
            <c:numRef>
              <c:f>Hist_245_300voxels!$F$2:$F$18</c:f>
              <c:numCache>
                <c:formatCode>0.00%</c:formatCode>
                <c:ptCount val="17"/>
                <c:pt idx="0">
                  <c:v>0.57627118644067798</c:v>
                </c:pt>
                <c:pt idx="1">
                  <c:v>0.6271186440677966</c:v>
                </c:pt>
                <c:pt idx="2">
                  <c:v>0.67796610169491522</c:v>
                </c:pt>
                <c:pt idx="3">
                  <c:v>0.71186440677966101</c:v>
                </c:pt>
                <c:pt idx="4">
                  <c:v>0.74576271186440679</c:v>
                </c:pt>
                <c:pt idx="5">
                  <c:v>0.77966101694915257</c:v>
                </c:pt>
                <c:pt idx="6">
                  <c:v>0.81355932203389836</c:v>
                </c:pt>
                <c:pt idx="7">
                  <c:v>0.84745762711864403</c:v>
                </c:pt>
                <c:pt idx="8">
                  <c:v>0.88135593220338981</c:v>
                </c:pt>
                <c:pt idx="9">
                  <c:v>0.9152542372881356</c:v>
                </c:pt>
                <c:pt idx="10">
                  <c:v>0.94915254237288138</c:v>
                </c:pt>
                <c:pt idx="11">
                  <c:v>0.96610169491525422</c:v>
                </c:pt>
                <c:pt idx="12">
                  <c:v>0.98305084745762716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FA-41D3-8BCC-785BEA2AA2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443327"/>
        <c:axId val="533690991"/>
      </c:lineChart>
      <c:catAx>
        <c:axId val="315456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696815"/>
        <c:crosses val="autoZero"/>
        <c:auto val="1"/>
        <c:lblAlgn val="ctr"/>
        <c:lblOffset val="100"/>
        <c:noMultiLvlLbl val="0"/>
      </c:catAx>
      <c:valAx>
        <c:axId val="5336968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5456527"/>
        <c:crosses val="autoZero"/>
        <c:crossBetween val="between"/>
      </c:valAx>
      <c:valAx>
        <c:axId val="53369099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15443327"/>
        <c:crosses val="max"/>
        <c:crossBetween val="between"/>
      </c:valAx>
      <c:catAx>
        <c:axId val="315443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3690991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245_300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Hist_245_300voxels!$D$2:$D$18</c:f>
              <c:strCache>
                <c:ptCount val="17"/>
                <c:pt idx="0">
                  <c:v>10</c:v>
                </c:pt>
                <c:pt idx="1">
                  <c:v>20</c:v>
                </c:pt>
                <c:pt idx="2">
                  <c:v>200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90</c:v>
                </c:pt>
                <c:pt idx="8">
                  <c:v>100</c:v>
                </c:pt>
                <c:pt idx="9">
                  <c:v>300</c:v>
                </c:pt>
                <c:pt idx="10">
                  <c:v>700</c:v>
                </c:pt>
                <c:pt idx="11">
                  <c:v>80</c:v>
                </c:pt>
                <c:pt idx="12">
                  <c:v>400</c:v>
                </c:pt>
                <c:pt idx="13">
                  <c:v>500</c:v>
                </c:pt>
                <c:pt idx="14">
                  <c:v>70</c:v>
                </c:pt>
                <c:pt idx="15">
                  <c:v>600</c:v>
                </c:pt>
                <c:pt idx="16">
                  <c:v>More</c:v>
                </c:pt>
              </c:strCache>
            </c:strRef>
          </c:cat>
          <c:val>
            <c:numRef>
              <c:f>Hist_245_300voxels!$B$2:$B$17</c:f>
              <c:numCache>
                <c:formatCode>General</c:formatCode>
                <c:ptCount val="16"/>
                <c:pt idx="0">
                  <c:v>34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95-414D-ADE6-58153CF62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456527"/>
        <c:axId val="53369681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f>Hist_245_300voxels!$A$2:$A$17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</c:numCache>
            </c:numRef>
          </c:cat>
          <c:val>
            <c:numRef>
              <c:f>Hist_245_300voxels!$C$2:$C$17</c:f>
              <c:numCache>
                <c:formatCode>0.00%</c:formatCode>
                <c:ptCount val="16"/>
                <c:pt idx="0">
                  <c:v>0.57627118644067798</c:v>
                </c:pt>
                <c:pt idx="1">
                  <c:v>0.6271186440677966</c:v>
                </c:pt>
                <c:pt idx="2">
                  <c:v>0.66101694915254239</c:v>
                </c:pt>
                <c:pt idx="3">
                  <c:v>0.69491525423728817</c:v>
                </c:pt>
                <c:pt idx="4">
                  <c:v>0.72881355932203384</c:v>
                </c:pt>
                <c:pt idx="5">
                  <c:v>0.76271186440677963</c:v>
                </c:pt>
                <c:pt idx="6">
                  <c:v>0.76271186440677963</c:v>
                </c:pt>
                <c:pt idx="7">
                  <c:v>0.77966101694915257</c:v>
                </c:pt>
                <c:pt idx="8">
                  <c:v>0.81355932203389836</c:v>
                </c:pt>
                <c:pt idx="9">
                  <c:v>0.84745762711864403</c:v>
                </c:pt>
                <c:pt idx="10">
                  <c:v>0.89830508474576276</c:v>
                </c:pt>
                <c:pt idx="11">
                  <c:v>0.93220338983050843</c:v>
                </c:pt>
                <c:pt idx="12">
                  <c:v>0.94915254237288138</c:v>
                </c:pt>
                <c:pt idx="13">
                  <c:v>0.96610169491525422</c:v>
                </c:pt>
                <c:pt idx="14">
                  <c:v>0.96610169491525422</c:v>
                </c:pt>
                <c:pt idx="1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95-414D-ADE6-58153CF626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443327"/>
        <c:axId val="533690991"/>
      </c:lineChart>
      <c:catAx>
        <c:axId val="315456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696815"/>
        <c:crosses val="autoZero"/>
        <c:auto val="1"/>
        <c:lblAlgn val="ctr"/>
        <c:lblOffset val="100"/>
        <c:noMultiLvlLbl val="0"/>
      </c:catAx>
      <c:valAx>
        <c:axId val="5336968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15456527"/>
        <c:crosses val="autoZero"/>
        <c:crossBetween val="between"/>
      </c:valAx>
      <c:valAx>
        <c:axId val="53369099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315443327"/>
        <c:crosses val="max"/>
        <c:crossBetween val="between"/>
      </c:valAx>
      <c:catAx>
        <c:axId val="315443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3690991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64_400</a:t>
            </a:r>
            <a:r>
              <a:rPr lang="en-US" baseline="0"/>
              <a:t>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Hist_245_400voxels!$D$2:$D$18</c:f>
              <c:strCache>
                <c:ptCount val="17"/>
                <c:pt idx="0">
                  <c:v>10</c:v>
                </c:pt>
                <c:pt idx="1">
                  <c:v>90</c:v>
                </c:pt>
                <c:pt idx="2">
                  <c:v>20</c:v>
                </c:pt>
                <c:pt idx="3">
                  <c:v>400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More</c:v>
                </c:pt>
              </c:strCache>
            </c:strRef>
          </c:cat>
          <c:val>
            <c:numRef>
              <c:f>Hist_245_400voxels!$E$2:$E$18</c:f>
              <c:numCache>
                <c:formatCode>General</c:formatCode>
                <c:ptCount val="17"/>
                <c:pt idx="0">
                  <c:v>38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8A-4C7F-9C46-40A487330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924095"/>
        <c:axId val="53368641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Hist_245_400voxels!$D$2:$D$18</c:f>
              <c:strCache>
                <c:ptCount val="17"/>
                <c:pt idx="0">
                  <c:v>10</c:v>
                </c:pt>
                <c:pt idx="1">
                  <c:v>90</c:v>
                </c:pt>
                <c:pt idx="2">
                  <c:v>20</c:v>
                </c:pt>
                <c:pt idx="3">
                  <c:v>400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More</c:v>
                </c:pt>
              </c:strCache>
            </c:strRef>
          </c:cat>
          <c:val>
            <c:numRef>
              <c:f>Hist_245_400voxels!$F$2:$F$18</c:f>
              <c:numCache>
                <c:formatCode>0.00%</c:formatCode>
                <c:ptCount val="17"/>
                <c:pt idx="0">
                  <c:v>0.90476190476190477</c:v>
                </c:pt>
                <c:pt idx="1">
                  <c:v>0.95238095238095233</c:v>
                </c:pt>
                <c:pt idx="2">
                  <c:v>0.97619047619047616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8A-4C7F-9C46-40A487330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918895"/>
        <c:axId val="533690159"/>
      </c:lineChart>
      <c:catAx>
        <c:axId val="2349240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686415"/>
        <c:crosses val="autoZero"/>
        <c:auto val="1"/>
        <c:lblAlgn val="ctr"/>
        <c:lblOffset val="100"/>
        <c:noMultiLvlLbl val="0"/>
      </c:catAx>
      <c:valAx>
        <c:axId val="5336864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924095"/>
        <c:crosses val="autoZero"/>
        <c:crossBetween val="between"/>
      </c:valAx>
      <c:valAx>
        <c:axId val="533690159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34918895"/>
        <c:crosses val="max"/>
        <c:crossBetween val="between"/>
      </c:valAx>
      <c:catAx>
        <c:axId val="234918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3690159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245_400</a:t>
            </a:r>
            <a:r>
              <a:rPr lang="en-US" baseline="0"/>
              <a:t>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Hist_245_400voxels!$D$2:$D$18</c:f>
              <c:strCache>
                <c:ptCount val="17"/>
                <c:pt idx="0">
                  <c:v>10</c:v>
                </c:pt>
                <c:pt idx="1">
                  <c:v>90</c:v>
                </c:pt>
                <c:pt idx="2">
                  <c:v>20</c:v>
                </c:pt>
                <c:pt idx="3">
                  <c:v>400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More</c:v>
                </c:pt>
              </c:strCache>
            </c:strRef>
          </c:cat>
          <c:val>
            <c:numRef>
              <c:f>Hist_245_400voxels!$B$2:$B$17</c:f>
              <c:numCache>
                <c:formatCode>General</c:formatCode>
                <c:ptCount val="16"/>
                <c:pt idx="0">
                  <c:v>38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4A-419E-B112-36348DCD9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924095"/>
        <c:axId val="533686415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f>Hist_245_400voxels!$A$2:$A$17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</c:numCache>
            </c:numRef>
          </c:cat>
          <c:val>
            <c:numRef>
              <c:f>Hist_245_400voxels!$C$2:$C$17</c:f>
              <c:numCache>
                <c:formatCode>0.00%</c:formatCode>
                <c:ptCount val="16"/>
                <c:pt idx="0">
                  <c:v>0.90476190476190477</c:v>
                </c:pt>
                <c:pt idx="1">
                  <c:v>0.9285714285714286</c:v>
                </c:pt>
                <c:pt idx="2">
                  <c:v>0.9285714285714286</c:v>
                </c:pt>
                <c:pt idx="3">
                  <c:v>0.9285714285714286</c:v>
                </c:pt>
                <c:pt idx="4">
                  <c:v>0.9285714285714286</c:v>
                </c:pt>
                <c:pt idx="5">
                  <c:v>0.9285714285714286</c:v>
                </c:pt>
                <c:pt idx="6">
                  <c:v>0.9285714285714286</c:v>
                </c:pt>
                <c:pt idx="7">
                  <c:v>0.9285714285714286</c:v>
                </c:pt>
                <c:pt idx="8">
                  <c:v>0.97619047619047616</c:v>
                </c:pt>
                <c:pt idx="9">
                  <c:v>0.97619047619047616</c:v>
                </c:pt>
                <c:pt idx="10">
                  <c:v>0.97619047619047616</c:v>
                </c:pt>
                <c:pt idx="11">
                  <c:v>0.97619047619047616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4A-419E-B112-36348DCD9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918895"/>
        <c:axId val="533690159"/>
      </c:lineChart>
      <c:catAx>
        <c:axId val="2349240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686415"/>
        <c:crosses val="autoZero"/>
        <c:auto val="1"/>
        <c:lblAlgn val="ctr"/>
        <c:lblOffset val="100"/>
        <c:noMultiLvlLbl val="0"/>
      </c:catAx>
      <c:valAx>
        <c:axId val="5336864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924095"/>
        <c:crosses val="autoZero"/>
        <c:crossBetween val="between"/>
      </c:valAx>
      <c:valAx>
        <c:axId val="533690159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34918895"/>
        <c:crosses val="max"/>
        <c:crossBetween val="between"/>
      </c:valAx>
      <c:catAx>
        <c:axId val="234918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3690159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245</a:t>
            </a:r>
            <a:r>
              <a:rPr lang="en-US" baseline="0"/>
              <a:t>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Hist_245_400voxels!$P$1</c:f>
              <c:strCache>
                <c:ptCount val="1"/>
                <c:pt idx="0">
                  <c:v>Frequence</c:v>
                </c:pt>
              </c:strCache>
            </c:strRef>
          </c:tx>
          <c:invertIfNegative val="0"/>
          <c:cat>
            <c:numRef>
              <c:f>Hist_245_400voxels!$O$2:$O$17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</c:numCache>
            </c:numRef>
          </c:cat>
          <c:val>
            <c:numRef>
              <c:f>Hist_245_400voxels!$P$2:$P$17</c:f>
              <c:numCache>
                <c:formatCode>General</c:formatCode>
                <c:ptCount val="16"/>
                <c:pt idx="0">
                  <c:v>72</c:v>
                </c:pt>
                <c:pt idx="1">
                  <c:v>4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4</c:v>
                </c:pt>
                <c:pt idx="9">
                  <c:v>2</c:v>
                </c:pt>
                <c:pt idx="10">
                  <c:v>3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CD-4855-8F01-BD851DC92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924095"/>
        <c:axId val="533686415"/>
      </c:barChart>
      <c:catAx>
        <c:axId val="2349240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686415"/>
        <c:crosses val="autoZero"/>
        <c:auto val="1"/>
        <c:lblAlgn val="ctr"/>
        <c:lblOffset val="100"/>
        <c:noMultiLvlLbl val="0"/>
      </c:catAx>
      <c:valAx>
        <c:axId val="53368641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4924095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245A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Hist_NER_245A!$D$2:$D$14</c15:sqref>
                  </c15:fullRef>
                </c:ext>
              </c:extLst>
              <c:f>Hist_NER_245A!$D$2:$D$12</c:f>
              <c:strCach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70</c:v>
                </c:pt>
                <c:pt idx="4">
                  <c:v>40</c:v>
                </c:pt>
                <c:pt idx="5">
                  <c:v>80</c:v>
                </c:pt>
                <c:pt idx="6">
                  <c:v>50</c:v>
                </c:pt>
                <c:pt idx="7">
                  <c:v>60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Hist_NER_245A!$E$2:$E$14</c15:sqref>
                  </c15:fullRef>
                </c:ext>
              </c:extLst>
              <c:f>Hist_NER_245A!$E$2:$E$12</c:f>
              <c:numCache>
                <c:formatCode>General</c:formatCode>
                <c:ptCount val="11"/>
                <c:pt idx="0">
                  <c:v>135</c:v>
                </c:pt>
                <c:pt idx="1">
                  <c:v>34</c:v>
                </c:pt>
                <c:pt idx="2">
                  <c:v>30</c:v>
                </c:pt>
                <c:pt idx="3">
                  <c:v>30</c:v>
                </c:pt>
                <c:pt idx="4">
                  <c:v>27</c:v>
                </c:pt>
                <c:pt idx="5">
                  <c:v>22</c:v>
                </c:pt>
                <c:pt idx="6">
                  <c:v>19</c:v>
                </c:pt>
                <c:pt idx="7">
                  <c:v>13</c:v>
                </c:pt>
                <c:pt idx="8">
                  <c:v>6</c:v>
                </c:pt>
                <c:pt idx="9">
                  <c:v>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A9-4287-8524-2024ED7C3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2288751"/>
        <c:axId val="46035398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Hist_NER_245A!$D$2:$D$14</c15:sqref>
                  </c15:fullRef>
                </c:ext>
              </c:extLst>
              <c:f>Hist_NER_245A!$D$2:$D$12</c:f>
              <c:strCach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70</c:v>
                </c:pt>
                <c:pt idx="4">
                  <c:v>40</c:v>
                </c:pt>
                <c:pt idx="5">
                  <c:v>80</c:v>
                </c:pt>
                <c:pt idx="6">
                  <c:v>50</c:v>
                </c:pt>
                <c:pt idx="7">
                  <c:v>60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Hist_NER_245A!$F$2:$F$14</c15:sqref>
                  </c15:fullRef>
                </c:ext>
              </c:extLst>
              <c:f>Hist_NER_245A!$F$2:$F$12</c:f>
              <c:numCache>
                <c:formatCode>0.00%</c:formatCode>
                <c:ptCount val="11"/>
                <c:pt idx="0">
                  <c:v>0.41925465838509318</c:v>
                </c:pt>
                <c:pt idx="1">
                  <c:v>0.52484472049689446</c:v>
                </c:pt>
                <c:pt idx="2">
                  <c:v>0.61801242236024845</c:v>
                </c:pt>
                <c:pt idx="3">
                  <c:v>0.71118012422360244</c:v>
                </c:pt>
                <c:pt idx="4">
                  <c:v>0.79503105590062106</c:v>
                </c:pt>
                <c:pt idx="5">
                  <c:v>0.86335403726708071</c:v>
                </c:pt>
                <c:pt idx="6">
                  <c:v>0.92236024844720499</c:v>
                </c:pt>
                <c:pt idx="7">
                  <c:v>0.96273291925465843</c:v>
                </c:pt>
                <c:pt idx="8">
                  <c:v>0.98136645962732916</c:v>
                </c:pt>
                <c:pt idx="9">
                  <c:v>0.99068322981366463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A9-4287-8524-2024ED7C3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291951"/>
        <c:axId val="460354815"/>
      </c:lineChart>
      <c:catAx>
        <c:axId val="4622887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60353983"/>
        <c:crosses val="autoZero"/>
        <c:auto val="1"/>
        <c:lblAlgn val="ctr"/>
        <c:lblOffset val="100"/>
        <c:noMultiLvlLbl val="0"/>
      </c:catAx>
      <c:valAx>
        <c:axId val="46035398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62288751"/>
        <c:crosses val="autoZero"/>
        <c:crossBetween val="between"/>
      </c:valAx>
      <c:valAx>
        <c:axId val="46035481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462291951"/>
        <c:crosses val="max"/>
        <c:crossBetween val="between"/>
      </c:valAx>
      <c:catAx>
        <c:axId val="4622919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035481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245A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Hist_NER_245A!$D$2:$D$14</c15:sqref>
                  </c15:fullRef>
                </c:ext>
              </c:extLst>
              <c:f>(Hist_NER_245A!$D$2:$D$12,Hist_NER_245A!$D$14)</c:f>
              <c:strCache>
                <c:ptCount val="1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70</c:v>
                </c:pt>
                <c:pt idx="4">
                  <c:v>40</c:v>
                </c:pt>
                <c:pt idx="5">
                  <c:v>80</c:v>
                </c:pt>
                <c:pt idx="6">
                  <c:v>50</c:v>
                </c:pt>
                <c:pt idx="7">
                  <c:v>60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Hist_NER_245A!$B$2:$B$13</c15:sqref>
                  </c15:fullRef>
                </c:ext>
              </c:extLst>
              <c:f>Hist_NER_245A!$B$2:$B$12</c:f>
              <c:numCache>
                <c:formatCode>General</c:formatCode>
                <c:ptCount val="11"/>
                <c:pt idx="0">
                  <c:v>135</c:v>
                </c:pt>
                <c:pt idx="1">
                  <c:v>34</c:v>
                </c:pt>
                <c:pt idx="2">
                  <c:v>30</c:v>
                </c:pt>
                <c:pt idx="3">
                  <c:v>27</c:v>
                </c:pt>
                <c:pt idx="4">
                  <c:v>19</c:v>
                </c:pt>
                <c:pt idx="5">
                  <c:v>13</c:v>
                </c:pt>
                <c:pt idx="6">
                  <c:v>30</c:v>
                </c:pt>
                <c:pt idx="7">
                  <c:v>22</c:v>
                </c:pt>
                <c:pt idx="8">
                  <c:v>6</c:v>
                </c:pt>
                <c:pt idx="9">
                  <c:v>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80-447D-98C1-9673A18AB4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2288751"/>
        <c:axId val="460353983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Hist_NER_245A!$A$2:$A$13</c15:sqref>
                  </c15:fullRef>
                </c:ext>
              </c:extLst>
              <c:f>Hist_NER_245A!$A$2:$A$12</c:f>
              <c:numCache>
                <c:formatCode>General</c:formatCod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Hist_NER_245A!$C$2:$C$13</c15:sqref>
                  </c15:fullRef>
                </c:ext>
              </c:extLst>
              <c:f>Hist_NER_245A!$C$2:$C$12</c:f>
              <c:numCache>
                <c:formatCode>0.00%</c:formatCode>
                <c:ptCount val="11"/>
                <c:pt idx="0">
                  <c:v>0.41925465838509318</c:v>
                </c:pt>
                <c:pt idx="1">
                  <c:v>0.52484472049689446</c:v>
                </c:pt>
                <c:pt idx="2">
                  <c:v>0.61801242236024845</c:v>
                </c:pt>
                <c:pt idx="3">
                  <c:v>0.70186335403726707</c:v>
                </c:pt>
                <c:pt idx="4">
                  <c:v>0.76086956521739135</c:v>
                </c:pt>
                <c:pt idx="5">
                  <c:v>0.80124223602484468</c:v>
                </c:pt>
                <c:pt idx="6">
                  <c:v>0.89440993788819878</c:v>
                </c:pt>
                <c:pt idx="7">
                  <c:v>0.96273291925465843</c:v>
                </c:pt>
                <c:pt idx="8">
                  <c:v>0.98136645962732916</c:v>
                </c:pt>
                <c:pt idx="9">
                  <c:v>0.99068322981366463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80-447D-98C1-9673A18AB4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291951"/>
        <c:axId val="460354815"/>
      </c:lineChart>
      <c:catAx>
        <c:axId val="4622887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60353983"/>
        <c:crosses val="autoZero"/>
        <c:auto val="1"/>
        <c:lblAlgn val="ctr"/>
        <c:lblOffset val="100"/>
        <c:noMultiLvlLbl val="0"/>
      </c:catAx>
      <c:valAx>
        <c:axId val="46035398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62288751"/>
        <c:crosses val="autoZero"/>
        <c:crossBetween val="between"/>
      </c:valAx>
      <c:valAx>
        <c:axId val="46035481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462291951"/>
        <c:crosses val="max"/>
        <c:crossBetween val="between"/>
      </c:valAx>
      <c:catAx>
        <c:axId val="4622919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60354815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245B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Hist_NER_245B!$D$2:$D$14</c15:sqref>
                  </c15:fullRef>
                </c:ext>
              </c:extLst>
              <c:f>Hist_NER_245B!$D$2:$D$8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50</c:v>
                </c:pt>
                <c:pt idx="4">
                  <c:v>60</c:v>
                </c:pt>
                <c:pt idx="5">
                  <c:v>40</c:v>
                </c:pt>
                <c:pt idx="6">
                  <c:v>70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Hist_NER_245B!$E$2:$E$14</c15:sqref>
                  </c15:fullRef>
                </c:ext>
              </c:extLst>
              <c:f>Hist_NER_245B!$E$2:$E$8</c:f>
              <c:numCache>
                <c:formatCode>General</c:formatCode>
                <c:ptCount val="7"/>
                <c:pt idx="0">
                  <c:v>301</c:v>
                </c:pt>
                <c:pt idx="1">
                  <c:v>49</c:v>
                </c:pt>
                <c:pt idx="2">
                  <c:v>27</c:v>
                </c:pt>
                <c:pt idx="3">
                  <c:v>26</c:v>
                </c:pt>
                <c:pt idx="4">
                  <c:v>25</c:v>
                </c:pt>
                <c:pt idx="5">
                  <c:v>20</c:v>
                </c:pt>
                <c:pt idx="6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62-454B-8BE0-5F5F4825C0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365103"/>
        <c:axId val="533753807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Hist_NER_245B!$D$2:$D$14</c15:sqref>
                  </c15:fullRef>
                </c:ext>
              </c:extLst>
              <c:f>Hist_NER_245B!$D$2:$D$8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50</c:v>
                </c:pt>
                <c:pt idx="4">
                  <c:v>60</c:v>
                </c:pt>
                <c:pt idx="5">
                  <c:v>40</c:v>
                </c:pt>
                <c:pt idx="6">
                  <c:v>70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Hist_NER_245B!$F$2:$F$14</c15:sqref>
                  </c15:fullRef>
                </c:ext>
              </c:extLst>
              <c:f>Hist_NER_245B!$F$2:$F$8</c:f>
              <c:numCache>
                <c:formatCode>0.00%</c:formatCode>
                <c:ptCount val="7"/>
                <c:pt idx="0">
                  <c:v>0.66008771929824561</c:v>
                </c:pt>
                <c:pt idx="1">
                  <c:v>0.76754385964912286</c:v>
                </c:pt>
                <c:pt idx="2">
                  <c:v>0.82675438596491224</c:v>
                </c:pt>
                <c:pt idx="3">
                  <c:v>0.88377192982456143</c:v>
                </c:pt>
                <c:pt idx="4">
                  <c:v>0.93859649122807021</c:v>
                </c:pt>
                <c:pt idx="5">
                  <c:v>0.98245614035087714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62-454B-8BE0-5F5F4825C0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377103"/>
        <c:axId val="533764207"/>
      </c:lineChart>
      <c:catAx>
        <c:axId val="237365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753807"/>
        <c:crosses val="autoZero"/>
        <c:auto val="1"/>
        <c:lblAlgn val="ctr"/>
        <c:lblOffset val="100"/>
        <c:noMultiLvlLbl val="0"/>
      </c:catAx>
      <c:valAx>
        <c:axId val="5337538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7365103"/>
        <c:crosses val="autoZero"/>
        <c:crossBetween val="between"/>
      </c:valAx>
      <c:valAx>
        <c:axId val="53376420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37377103"/>
        <c:crosses val="max"/>
        <c:crossBetween val="between"/>
      </c:valAx>
      <c:catAx>
        <c:axId val="2373771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376420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245B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Hist_NER_245B!$D$2:$D$14</c15:sqref>
                  </c15:fullRef>
                </c:ext>
              </c:extLst>
              <c:f>(Hist_NER_245B!$D$2:$D$8,Hist_NER_245B!$D$14)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50</c:v>
                </c:pt>
                <c:pt idx="4">
                  <c:v>60</c:v>
                </c:pt>
                <c:pt idx="5">
                  <c:v>40</c:v>
                </c:pt>
                <c:pt idx="6">
                  <c:v>70</c:v>
                </c:pt>
                <c:pt idx="7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Hist_NER_245B!$B$2:$B$13</c15:sqref>
                  </c15:fullRef>
                </c:ext>
              </c:extLst>
              <c:f>Hist_NER_245B!$B$2:$B$8</c:f>
              <c:numCache>
                <c:formatCode>General</c:formatCode>
                <c:ptCount val="7"/>
                <c:pt idx="0">
                  <c:v>301</c:v>
                </c:pt>
                <c:pt idx="1">
                  <c:v>49</c:v>
                </c:pt>
                <c:pt idx="2">
                  <c:v>27</c:v>
                </c:pt>
                <c:pt idx="3">
                  <c:v>20</c:v>
                </c:pt>
                <c:pt idx="4">
                  <c:v>26</c:v>
                </c:pt>
                <c:pt idx="5">
                  <c:v>25</c:v>
                </c:pt>
                <c:pt idx="6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42-4A76-8A78-C902D8966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365103"/>
        <c:axId val="533753807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Hist_NER_245B!$A$2:$A$13</c15:sqref>
                  </c15:fullRef>
                </c:ext>
              </c:extLst>
              <c:f>Hist_NER_245B!$A$2:$A$8</c:f>
              <c:numCache>
                <c:formatCode>General</c:formatCod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Hist_NER_245B!$C$2:$C$13</c15:sqref>
                  </c15:fullRef>
                </c:ext>
              </c:extLst>
              <c:f>Hist_NER_245B!$C$2:$C$8</c:f>
              <c:numCache>
                <c:formatCode>0.00%</c:formatCode>
                <c:ptCount val="7"/>
                <c:pt idx="0">
                  <c:v>0.66008771929824561</c:v>
                </c:pt>
                <c:pt idx="1">
                  <c:v>0.76754385964912286</c:v>
                </c:pt>
                <c:pt idx="2">
                  <c:v>0.82675438596491224</c:v>
                </c:pt>
                <c:pt idx="3">
                  <c:v>0.87061403508771928</c:v>
                </c:pt>
                <c:pt idx="4">
                  <c:v>0.92763157894736847</c:v>
                </c:pt>
                <c:pt idx="5">
                  <c:v>0.98245614035087714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42-4A76-8A78-C902D8966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377103"/>
        <c:axId val="533764207"/>
      </c:lineChart>
      <c:catAx>
        <c:axId val="237365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3753807"/>
        <c:crosses val="autoZero"/>
        <c:auto val="1"/>
        <c:lblAlgn val="ctr"/>
        <c:lblOffset val="100"/>
        <c:noMultiLvlLbl val="0"/>
      </c:catAx>
      <c:valAx>
        <c:axId val="5337538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37365103"/>
        <c:crosses val="autoZero"/>
        <c:crossBetween val="between"/>
      </c:valAx>
      <c:valAx>
        <c:axId val="53376420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37377103"/>
        <c:crosses val="max"/>
        <c:crossBetween val="between"/>
      </c:valAx>
      <c:catAx>
        <c:axId val="2373771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3764207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245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Hist_NER_245!$D$2:$D$14</c15:sqref>
                  </c15:fullRef>
                </c:ext>
              </c:extLst>
              <c:f>Hist_NER_245!$D$2:$D$12</c:f>
              <c:strCach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Hist_NER_245!$E$2:$E$14</c15:sqref>
                  </c15:fullRef>
                </c:ext>
              </c:extLst>
              <c:f>Hist_NER_245!$E$2:$E$12</c:f>
              <c:numCache>
                <c:formatCode>General</c:formatCode>
                <c:ptCount val="11"/>
                <c:pt idx="0">
                  <c:v>436</c:v>
                </c:pt>
                <c:pt idx="1">
                  <c:v>83</c:v>
                </c:pt>
                <c:pt idx="2">
                  <c:v>57</c:v>
                </c:pt>
                <c:pt idx="3">
                  <c:v>47</c:v>
                </c:pt>
                <c:pt idx="4">
                  <c:v>45</c:v>
                </c:pt>
                <c:pt idx="5">
                  <c:v>38</c:v>
                </c:pt>
                <c:pt idx="6">
                  <c:v>38</c:v>
                </c:pt>
                <c:pt idx="7">
                  <c:v>22</c:v>
                </c:pt>
                <c:pt idx="8">
                  <c:v>6</c:v>
                </c:pt>
                <c:pt idx="9">
                  <c:v>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1A-46CF-ADC6-65AFA02D3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4454239"/>
        <c:axId val="39856067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Hist_NER_245!$D$2:$D$14</c15:sqref>
                  </c15:fullRef>
                </c:ext>
              </c:extLst>
              <c:f>Hist_NER_245!$D$2:$D$12</c:f>
              <c:strCach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Hist_NER_245!$F$2:$F$14</c15:sqref>
                  </c15:fullRef>
                </c:ext>
              </c:extLst>
              <c:f>Hist_NER_245!$F$2:$F$12</c:f>
              <c:numCache>
                <c:formatCode>0.00%</c:formatCode>
                <c:ptCount val="11"/>
                <c:pt idx="0">
                  <c:v>0.56041131105398456</c:v>
                </c:pt>
                <c:pt idx="1">
                  <c:v>0.66709511568123392</c:v>
                </c:pt>
                <c:pt idx="2">
                  <c:v>0.74035989717223649</c:v>
                </c:pt>
                <c:pt idx="3">
                  <c:v>0.80077120822622105</c:v>
                </c:pt>
                <c:pt idx="4">
                  <c:v>0.8586118251928021</c:v>
                </c:pt>
                <c:pt idx="5">
                  <c:v>0.90745501285347041</c:v>
                </c:pt>
                <c:pt idx="6">
                  <c:v>0.95629820051413883</c:v>
                </c:pt>
                <c:pt idx="7">
                  <c:v>0.98457583547557836</c:v>
                </c:pt>
                <c:pt idx="8">
                  <c:v>0.99228791773778924</c:v>
                </c:pt>
                <c:pt idx="9">
                  <c:v>0.99614395886889462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1A-46CF-ADC6-65AFA02D3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442239"/>
        <c:axId val="398561503"/>
      </c:lineChart>
      <c:catAx>
        <c:axId val="5344542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98560671"/>
        <c:crosses val="autoZero"/>
        <c:auto val="1"/>
        <c:lblAlgn val="ctr"/>
        <c:lblOffset val="100"/>
        <c:noMultiLvlLbl val="0"/>
      </c:catAx>
      <c:valAx>
        <c:axId val="39856067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4454239"/>
        <c:crosses val="autoZero"/>
        <c:crossBetween val="between"/>
      </c:valAx>
      <c:valAx>
        <c:axId val="398561503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534442239"/>
        <c:crosses val="max"/>
        <c:crossBetween val="between"/>
      </c:valAx>
      <c:catAx>
        <c:axId val="53444223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8561503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245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Hist_NER_245!$D$2:$D$14</c15:sqref>
                  </c15:fullRef>
                </c:ext>
              </c:extLst>
              <c:f>(Hist_NER_245!$D$2:$D$12,Hist_NER_245!$D$14)</c:f>
              <c:strCache>
                <c:ptCount val="1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More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Hist_NER_245!$B$2:$B$13</c15:sqref>
                  </c15:fullRef>
                </c:ext>
              </c:extLst>
              <c:f>Hist_NER_245!$B$2:$B$12</c:f>
              <c:numCache>
                <c:formatCode>General</c:formatCode>
                <c:ptCount val="11"/>
                <c:pt idx="0">
                  <c:v>436</c:v>
                </c:pt>
                <c:pt idx="1">
                  <c:v>83</c:v>
                </c:pt>
                <c:pt idx="2">
                  <c:v>57</c:v>
                </c:pt>
                <c:pt idx="3">
                  <c:v>47</c:v>
                </c:pt>
                <c:pt idx="4">
                  <c:v>45</c:v>
                </c:pt>
                <c:pt idx="5">
                  <c:v>38</c:v>
                </c:pt>
                <c:pt idx="6">
                  <c:v>38</c:v>
                </c:pt>
                <c:pt idx="7">
                  <c:v>22</c:v>
                </c:pt>
                <c:pt idx="8">
                  <c:v>6</c:v>
                </c:pt>
                <c:pt idx="9">
                  <c:v>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64-4B48-A243-0B8B6D965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4454239"/>
        <c:axId val="39856067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Hist_NER_245!$A$2:$A$13</c15:sqref>
                  </c15:fullRef>
                </c:ext>
              </c:extLst>
              <c:f>Hist_NER_245!$A$2:$A$12</c:f>
              <c:numCache>
                <c:formatCode>General</c:formatCod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Hist_NER_245!$C$2:$C$13</c15:sqref>
                  </c15:fullRef>
                </c:ext>
              </c:extLst>
              <c:f>Hist_NER_245!$C$2:$C$12</c:f>
              <c:numCache>
                <c:formatCode>0.00%</c:formatCode>
                <c:ptCount val="11"/>
                <c:pt idx="0">
                  <c:v>0.56041131105398456</c:v>
                </c:pt>
                <c:pt idx="1">
                  <c:v>0.66709511568123392</c:v>
                </c:pt>
                <c:pt idx="2">
                  <c:v>0.74035989717223649</c:v>
                </c:pt>
                <c:pt idx="3">
                  <c:v>0.80077120822622105</c:v>
                </c:pt>
                <c:pt idx="4">
                  <c:v>0.8586118251928021</c:v>
                </c:pt>
                <c:pt idx="5">
                  <c:v>0.90745501285347041</c:v>
                </c:pt>
                <c:pt idx="6">
                  <c:v>0.95629820051413883</c:v>
                </c:pt>
                <c:pt idx="7">
                  <c:v>0.98457583547557836</c:v>
                </c:pt>
                <c:pt idx="8">
                  <c:v>0.99228791773778924</c:v>
                </c:pt>
                <c:pt idx="9">
                  <c:v>0.99614395886889462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64-4B48-A243-0B8B6D965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442239"/>
        <c:axId val="398561503"/>
      </c:lineChart>
      <c:catAx>
        <c:axId val="5344542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98560671"/>
        <c:crosses val="autoZero"/>
        <c:auto val="1"/>
        <c:lblAlgn val="ctr"/>
        <c:lblOffset val="100"/>
        <c:noMultiLvlLbl val="0"/>
      </c:catAx>
      <c:valAx>
        <c:axId val="39856067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34454239"/>
        <c:crosses val="autoZero"/>
        <c:crossBetween val="between"/>
      </c:valAx>
      <c:valAx>
        <c:axId val="398561503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534442239"/>
        <c:crosses val="max"/>
        <c:crossBetween val="between"/>
      </c:valAx>
      <c:catAx>
        <c:axId val="53444223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8561503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</a:t>
            </a:r>
            <a:r>
              <a:rPr lang="en-US" baseline="0"/>
              <a:t> </a:t>
            </a:r>
            <a:r>
              <a:rPr lang="en-US"/>
              <a:t>Plug (NER) and Mini Plug 245 (MORPHY) Permeability by Percentage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0"/>
          <c:tx>
            <c:v>NER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Histogram'!$B$15:$B$16)</c:f>
              <c:numCache>
                <c:formatCode>General</c:formatCod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Histogram'!$L$2:$L$17</c15:sqref>
                  </c15:fullRef>
                </c:ext>
              </c:extLst>
              <c:f>('NER and MORPHY Histogram'!$L$2:$L$13,'NER and MORPHY Histogram'!$L$15:$L$16)</c:f>
              <c:numCache>
                <c:formatCode>0.00%</c:formatCode>
                <c:ptCount val="14"/>
                <c:pt idx="0">
                  <c:v>0.56041131105398456</c:v>
                </c:pt>
                <c:pt idx="1">
                  <c:v>0.10668380462724936</c:v>
                </c:pt>
                <c:pt idx="2">
                  <c:v>7.3264781491002573E-2</c:v>
                </c:pt>
                <c:pt idx="3">
                  <c:v>6.0411311053984576E-2</c:v>
                </c:pt>
                <c:pt idx="4">
                  <c:v>5.7840616966580979E-2</c:v>
                </c:pt>
                <c:pt idx="5">
                  <c:v>4.8843187660668377E-2</c:v>
                </c:pt>
                <c:pt idx="6">
                  <c:v>4.8843187660668377E-2</c:v>
                </c:pt>
                <c:pt idx="7">
                  <c:v>2.8277634961439587E-2</c:v>
                </c:pt>
                <c:pt idx="8">
                  <c:v>7.7120822622107968E-3</c:v>
                </c:pt>
                <c:pt idx="9">
                  <c:v>3.8560411311053984E-3</c:v>
                </c:pt>
                <c:pt idx="10">
                  <c:v>3.8560411311053984E-3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653-4EFD-A3D5-06EE4D92723E}"/>
            </c:ext>
          </c:extLst>
        </c:ser>
        <c:ser>
          <c:idx val="0"/>
          <c:order val="1"/>
          <c:tx>
            <c:v>300 voxels3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Histogram'!$B$15:$B$16)</c:f>
              <c:numCache>
                <c:formatCode>General</c:formatCod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Histogram'!$D$2:$D$17</c15:sqref>
                  </c15:fullRef>
                </c:ext>
              </c:extLst>
              <c:f>('NER and MORPHY Histogram'!$D$2:$D$13,'NER and MORPHY Histogram'!$D$15:$D$16)</c:f>
              <c:numCache>
                <c:formatCode>0.00%</c:formatCode>
                <c:ptCount val="14"/>
                <c:pt idx="0">
                  <c:v>0.57627118644067798</c:v>
                </c:pt>
                <c:pt idx="1">
                  <c:v>5.0847457627118647E-2</c:v>
                </c:pt>
                <c:pt idx="2">
                  <c:v>3.3898305084745763E-2</c:v>
                </c:pt>
                <c:pt idx="3">
                  <c:v>3.3898305084745763E-2</c:v>
                </c:pt>
                <c:pt idx="4">
                  <c:v>3.3898305084745763E-2</c:v>
                </c:pt>
                <c:pt idx="5">
                  <c:v>3.3898305084745763E-2</c:v>
                </c:pt>
                <c:pt idx="6">
                  <c:v>0</c:v>
                </c:pt>
                <c:pt idx="7">
                  <c:v>1.6949152542372881E-2</c:v>
                </c:pt>
                <c:pt idx="8">
                  <c:v>3.3898305084745763E-2</c:v>
                </c:pt>
                <c:pt idx="9">
                  <c:v>3.3898305084745763E-2</c:v>
                </c:pt>
                <c:pt idx="10">
                  <c:v>5.0847457627118647E-2</c:v>
                </c:pt>
                <c:pt idx="11">
                  <c:v>3.3898305084745763E-2</c:v>
                </c:pt>
                <c:pt idx="12">
                  <c:v>1.6949152542372881E-2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53-4EFD-A3D5-06EE4D92723E}"/>
            </c:ext>
          </c:extLst>
        </c:ser>
        <c:ser>
          <c:idx val="1"/>
          <c:order val="2"/>
          <c:tx>
            <c:v>400 voxels3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Histogram'!$B$15:$B$16)</c:f>
              <c:numCache>
                <c:formatCode>General</c:formatCod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Histogram'!$F$2:$F$17</c15:sqref>
                  </c15:fullRef>
                </c:ext>
              </c:extLst>
              <c:f>('NER and MORPHY Histogram'!$F$2:$F$13,'NER and MORPHY Histogram'!$F$15:$F$16)</c:f>
              <c:numCache>
                <c:formatCode>0.00%</c:formatCode>
                <c:ptCount val="14"/>
                <c:pt idx="0">
                  <c:v>0.90476190476190477</c:v>
                </c:pt>
                <c:pt idx="1">
                  <c:v>2.3809523809523808E-2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4.7619047619047616E-2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653-4EFD-A3D5-06EE4D9272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>
          <c:ext xmlns:c15="http://schemas.microsoft.com/office/drawing/2012/chart" uri="{02D57815-91ED-43cb-92C2-25804820EDAC}">
            <c15:filteredBarSeries>
              <c15:ser>
                <c:idx val="2"/>
                <c:order val="3"/>
                <c:tx>
                  <c:strRef>
                    <c:extLst>
                      <c:ext uri="{02D57815-91ED-43cb-92C2-25804820EDAC}">
                        <c15:formulaRef>
                          <c15:sqref>'NER and MORPHY Histogram'!$G$1</c15:sqref>
                        </c15:formulaRef>
                      </c:ext>
                    </c:extLst>
                    <c:strCache>
                      <c:ptCount val="1"/>
                      <c:pt idx="0">
                        <c:v>245A_NER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Histogram'!$B$15:$B$16)</c15:sqref>
                        </c15:formulaRef>
                      </c:ext>
                    </c:extLst>
                    <c:numCache>
                      <c:formatCode>General</c:formatCode>
                      <c:ptCount val="14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'NER and MORPHY Histogram'!$H$2:$H$17</c15:sqref>
                        </c15:fullRef>
                        <c15:formulaRef>
                          <c15:sqref>('NER and MORPHY Histogram'!$H$2:$H$13,'NER and MORPHY Histogram'!$H$15:$H$16)</c15:sqref>
                        </c15:formulaRef>
                      </c:ext>
                    </c:extLst>
                    <c:numCache>
                      <c:formatCode>0.00%</c:formatCode>
                      <c:ptCount val="14"/>
                      <c:pt idx="0">
                        <c:v>0.41925465838509318</c:v>
                      </c:pt>
                      <c:pt idx="1">
                        <c:v>0.10559006211180125</c:v>
                      </c:pt>
                      <c:pt idx="2">
                        <c:v>9.3167701863354033E-2</c:v>
                      </c:pt>
                      <c:pt idx="3">
                        <c:v>8.3850931677018639E-2</c:v>
                      </c:pt>
                      <c:pt idx="4">
                        <c:v>5.9006211180124224E-2</c:v>
                      </c:pt>
                      <c:pt idx="5">
                        <c:v>4.0372670807453416E-2</c:v>
                      </c:pt>
                      <c:pt idx="6">
                        <c:v>9.3167701863354033E-2</c:v>
                      </c:pt>
                      <c:pt idx="7">
                        <c:v>6.8322981366459631E-2</c:v>
                      </c:pt>
                      <c:pt idx="8">
                        <c:v>1.8633540372670808E-2</c:v>
                      </c:pt>
                      <c:pt idx="9">
                        <c:v>9.316770186335404E-3</c:v>
                      </c:pt>
                      <c:pt idx="10">
                        <c:v>9.316770186335404E-3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A653-4EFD-A3D5-06EE4D92723E}"/>
                  </c:ext>
                </c:extLst>
              </c15:ser>
            </c15:filteredBarSeries>
            <c15:filteredBarSeries>
              <c15:ser>
                <c:idx val="3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Histogram'!$I$1</c15:sqref>
                        </c15:formulaRef>
                      </c:ext>
                    </c:extLst>
                    <c:strCache>
                      <c:ptCount val="1"/>
                      <c:pt idx="0">
                        <c:v>245B_NER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Histogram'!$B$15:$B$16)</c15:sqref>
                        </c15:formulaRef>
                      </c:ext>
                    </c:extLst>
                    <c:numCache>
                      <c:formatCode>General</c:formatCode>
                      <c:ptCount val="14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Histogram'!$J$2:$J$17</c15:sqref>
                        </c15:fullRef>
                        <c15:formulaRef>
                          <c15:sqref>('NER and MORPHY Histogram'!$J$2:$J$13,'NER and MORPHY Histogram'!$J$15:$J$16)</c15:sqref>
                        </c15:formulaRef>
                      </c:ext>
                    </c:extLst>
                    <c:numCache>
                      <c:formatCode>0.00%</c:formatCode>
                      <c:ptCount val="14"/>
                      <c:pt idx="0">
                        <c:v>0.66008771929824561</c:v>
                      </c:pt>
                      <c:pt idx="1">
                        <c:v>0.10745614035087719</c:v>
                      </c:pt>
                      <c:pt idx="2">
                        <c:v>5.921052631578947E-2</c:v>
                      </c:pt>
                      <c:pt idx="3">
                        <c:v>4.3859649122807015E-2</c:v>
                      </c:pt>
                      <c:pt idx="4">
                        <c:v>5.701754385964912E-2</c:v>
                      </c:pt>
                      <c:pt idx="5">
                        <c:v>5.4824561403508769E-2</c:v>
                      </c:pt>
                      <c:pt idx="6">
                        <c:v>1.7543859649122806E-2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53-4EFD-A3D5-06EE4D92723E}"/>
                  </c:ext>
                </c:extLst>
              </c15:ser>
            </c15:filteredBarSeries>
          </c:ext>
        </c:extLst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60000000000000009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</a:t>
            </a:r>
            <a:r>
              <a:rPr lang="en-US" baseline="0"/>
              <a:t> </a:t>
            </a:r>
            <a:r>
              <a:rPr lang="en-US"/>
              <a:t>Plug (NER) and Mini Plug 245 (MORPHY) Permeability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'NER and MORPHY Histogram'!$C$1</c:f>
              <c:strCache>
                <c:ptCount val="1"/>
                <c:pt idx="0">
                  <c:v>MiniPlug_300voxels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Histogram'!$B$15:$B$17)</c:f>
              <c:numCache>
                <c:formatCode>General</c:formatCode>
                <c:ptCount val="1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Histogram'!$C$2:$C$17</c15:sqref>
                  </c15:fullRef>
                </c:ext>
              </c:extLst>
              <c:f>('NER and MORPHY Histogram'!$C$2:$C$13,'NER and MORPHY Histogram'!$C$15:$C$17)</c:f>
              <c:numCache>
                <c:formatCode>General</c:formatCode>
                <c:ptCount val="15"/>
                <c:pt idx="0">
                  <c:v>34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FE-4666-8F89-381C25373E9C}"/>
            </c:ext>
          </c:extLst>
        </c:ser>
        <c:ser>
          <c:idx val="4"/>
          <c:order val="4"/>
          <c:tx>
            <c:strRef>
              <c:f>'NER and MORPHY Histogram'!$K$1</c:f>
              <c:strCache>
                <c:ptCount val="1"/>
                <c:pt idx="0">
                  <c:v>245_NER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Histogram'!$B$15:$B$17)</c:f>
              <c:numCache>
                <c:formatCode>General</c:formatCode>
                <c:ptCount val="1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Histogram'!$K$2:$K$17</c15:sqref>
                  </c15:fullRef>
                </c:ext>
              </c:extLst>
              <c:f>('NER and MORPHY Histogram'!$K$2:$K$13,'NER and MORPHY Histogram'!$K$15:$K$17)</c:f>
              <c:numCache>
                <c:formatCode>General</c:formatCode>
                <c:ptCount val="15"/>
                <c:pt idx="0">
                  <c:v>436</c:v>
                </c:pt>
                <c:pt idx="1">
                  <c:v>83</c:v>
                </c:pt>
                <c:pt idx="2">
                  <c:v>57</c:v>
                </c:pt>
                <c:pt idx="3">
                  <c:v>47</c:v>
                </c:pt>
                <c:pt idx="4">
                  <c:v>45</c:v>
                </c:pt>
                <c:pt idx="5">
                  <c:v>38</c:v>
                </c:pt>
                <c:pt idx="6">
                  <c:v>38</c:v>
                </c:pt>
                <c:pt idx="7">
                  <c:v>22</c:v>
                </c:pt>
                <c:pt idx="8">
                  <c:v>6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FE-4666-8F89-381C25373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'NER and MORPHY Histogram'!$E$1</c15:sqref>
                        </c15:formulaRef>
                      </c:ext>
                    </c:extLst>
                    <c:strCache>
                      <c:ptCount val="1"/>
                      <c:pt idx="0">
                        <c:v>MiniPlug_400voxels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  <c:pt idx="14">
                        <c:v>700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'NER and MORPHY Histogram'!$E$2:$E$17</c15:sqref>
                        </c15:fullRef>
                        <c15:formulaRef>
                          <c15:sqref>('NER and MORPHY Histogram'!$E$2:$E$13,'NER and MORPHY Histogram'!$E$15:$E$17)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38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2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51FE-4666-8F89-381C25373E9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Histogram'!$G$1</c15:sqref>
                        </c15:formulaRef>
                      </c:ext>
                    </c:extLst>
                    <c:strCache>
                      <c:ptCount val="1"/>
                      <c:pt idx="0">
                        <c:v>245A_NER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  <c:pt idx="14">
                        <c:v>700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Histogram'!$G$2:$G$17</c15:sqref>
                        </c15:fullRef>
                        <c15:formulaRef>
                          <c15:sqref>('NER and MORPHY Histogram'!$G$2:$G$13,'NER and MORPHY Histogram'!$G$15:$G$17)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135</c:v>
                      </c:pt>
                      <c:pt idx="1">
                        <c:v>34</c:v>
                      </c:pt>
                      <c:pt idx="2">
                        <c:v>30</c:v>
                      </c:pt>
                      <c:pt idx="3">
                        <c:v>27</c:v>
                      </c:pt>
                      <c:pt idx="4">
                        <c:v>19</c:v>
                      </c:pt>
                      <c:pt idx="5">
                        <c:v>13</c:v>
                      </c:pt>
                      <c:pt idx="6">
                        <c:v>30</c:v>
                      </c:pt>
                      <c:pt idx="7">
                        <c:v>22</c:v>
                      </c:pt>
                      <c:pt idx="8">
                        <c:v>6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1FE-4666-8F89-381C25373E9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Histogram'!$I$1</c15:sqref>
                        </c15:formulaRef>
                      </c:ext>
                    </c:extLst>
                    <c:strCache>
                      <c:ptCount val="1"/>
                      <c:pt idx="0">
                        <c:v>245B_NER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  <c:pt idx="14">
                        <c:v>700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Histogram'!$I$2:$I$17</c15:sqref>
                        </c15:fullRef>
                        <c15:formulaRef>
                          <c15:sqref>('NER and MORPHY Histogram'!$I$2:$I$13,'NER and MORPHY Histogram'!$I$15:$I$17)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301</c:v>
                      </c:pt>
                      <c:pt idx="1">
                        <c:v>49</c:v>
                      </c:pt>
                      <c:pt idx="2">
                        <c:v>27</c:v>
                      </c:pt>
                      <c:pt idx="3">
                        <c:v>20</c:v>
                      </c:pt>
                      <c:pt idx="4">
                        <c:v>26</c:v>
                      </c:pt>
                      <c:pt idx="5">
                        <c:v>25</c:v>
                      </c:pt>
                      <c:pt idx="6">
                        <c:v>8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1FE-4666-8F89-381C25373E9C}"/>
                  </c:ext>
                </c:extLst>
              </c15:ser>
            </c15:filteredBarSeries>
          </c:ext>
        </c:extLst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4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4"/>
          <c:order val="0"/>
          <c:tx>
            <c:v>NER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Histogram'!$B$15:$B$17)</c:f>
              <c:numCache>
                <c:formatCode>General</c:formatCode>
                <c:ptCount val="1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Histogram'!$L$2:$L$17</c15:sqref>
                  </c15:fullRef>
                </c:ext>
              </c:extLst>
              <c:f>('NER and MORPHY Histogram'!$L$2:$L$13,'NER and MORPHY Histogram'!$L$15:$L$17)</c:f>
              <c:numCache>
                <c:formatCode>0.00%</c:formatCode>
                <c:ptCount val="15"/>
                <c:pt idx="0">
                  <c:v>0.56041131105398456</c:v>
                </c:pt>
                <c:pt idx="1">
                  <c:v>0.10668380462724936</c:v>
                </c:pt>
                <c:pt idx="2">
                  <c:v>7.3264781491002573E-2</c:v>
                </c:pt>
                <c:pt idx="3">
                  <c:v>6.0411311053984576E-2</c:v>
                </c:pt>
                <c:pt idx="4">
                  <c:v>5.7840616966580979E-2</c:v>
                </c:pt>
                <c:pt idx="5">
                  <c:v>4.8843187660668377E-2</c:v>
                </c:pt>
                <c:pt idx="6">
                  <c:v>4.8843187660668377E-2</c:v>
                </c:pt>
                <c:pt idx="7">
                  <c:v>2.8277634961439587E-2</c:v>
                </c:pt>
                <c:pt idx="8">
                  <c:v>7.7120822622107968E-3</c:v>
                </c:pt>
                <c:pt idx="9">
                  <c:v>3.8560411311053984E-3</c:v>
                </c:pt>
                <c:pt idx="10">
                  <c:v>3.8560411311053984E-3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53-4F51-A96D-337AEEB53D98}"/>
            </c:ext>
          </c:extLst>
        </c:ser>
        <c:ser>
          <c:idx val="0"/>
          <c:order val="1"/>
          <c:tx>
            <c:v>300 voxels3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Histogram'!$B$15:$B$17)</c:f>
              <c:numCache>
                <c:formatCode>General</c:formatCode>
                <c:ptCount val="1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Histogram'!$D$2:$D$17</c15:sqref>
                  </c15:fullRef>
                </c:ext>
              </c:extLst>
              <c:f>('NER and MORPHY Histogram'!$D$2:$D$13,'NER and MORPHY Histogram'!$D$15:$D$17)</c:f>
              <c:numCache>
                <c:formatCode>0.00%</c:formatCode>
                <c:ptCount val="15"/>
                <c:pt idx="0">
                  <c:v>0.57627118644067798</c:v>
                </c:pt>
                <c:pt idx="1">
                  <c:v>5.0847457627118647E-2</c:v>
                </c:pt>
                <c:pt idx="2">
                  <c:v>3.3898305084745763E-2</c:v>
                </c:pt>
                <c:pt idx="3">
                  <c:v>3.3898305084745763E-2</c:v>
                </c:pt>
                <c:pt idx="4">
                  <c:v>3.3898305084745763E-2</c:v>
                </c:pt>
                <c:pt idx="5">
                  <c:v>3.3898305084745763E-2</c:v>
                </c:pt>
                <c:pt idx="6">
                  <c:v>0</c:v>
                </c:pt>
                <c:pt idx="7">
                  <c:v>1.6949152542372881E-2</c:v>
                </c:pt>
                <c:pt idx="8">
                  <c:v>3.3898305084745763E-2</c:v>
                </c:pt>
                <c:pt idx="9">
                  <c:v>3.3898305084745763E-2</c:v>
                </c:pt>
                <c:pt idx="10">
                  <c:v>5.0847457627118647E-2</c:v>
                </c:pt>
                <c:pt idx="11">
                  <c:v>3.3898305084745763E-2</c:v>
                </c:pt>
                <c:pt idx="12">
                  <c:v>1.6949152542372881E-2</c:v>
                </c:pt>
                <c:pt idx="13">
                  <c:v>0</c:v>
                </c:pt>
                <c:pt idx="14">
                  <c:v>3.3898305084745763E-2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53-4F51-A96D-337AEEB53D98}"/>
            </c:ext>
          </c:extLst>
        </c:ser>
        <c:ser>
          <c:idx val="1"/>
          <c:order val="2"/>
          <c:tx>
            <c:v>400 voxels3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'NER and MORPHY Histogram'!$B$2:$B$17</c15:sqref>
                  </c15:fullRef>
                </c:ext>
              </c:extLst>
              <c:f>('NER and MORPHY Histogram'!$B$2:$B$13,'NER and MORPHY Histogram'!$B$15:$B$17)</c:f>
              <c:numCache>
                <c:formatCode>General</c:formatCode>
                <c:ptCount val="1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'NER and MORPHY Histogram'!$F$2:$F$17</c15:sqref>
                  </c15:fullRef>
                </c:ext>
              </c:extLst>
              <c:f>('NER and MORPHY Histogram'!$F$2:$F$13,'NER and MORPHY Histogram'!$F$15:$F$17)</c:f>
              <c:numCache>
                <c:formatCode>0.00%</c:formatCode>
                <c:ptCount val="15"/>
                <c:pt idx="0">
                  <c:v>0.90476190476190477</c:v>
                </c:pt>
                <c:pt idx="1">
                  <c:v>2.3809523809523808E-2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4.7619047619047616E-2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CF53-4F51-A96D-337AEEB53D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>
          <c:ext xmlns:c15="http://schemas.microsoft.com/office/drawing/2012/chart" uri="{02D57815-91ED-43cb-92C2-25804820EDAC}">
            <c15:filteredBarSeries>
              <c15:ser>
                <c:idx val="2"/>
                <c:order val="3"/>
                <c:tx>
                  <c:strRef>
                    <c:extLst>
                      <c:ext uri="{02D57815-91ED-43cb-92C2-25804820EDAC}">
                        <c15:formulaRef>
                          <c15:sqref>'NER and MORPHY Histogram'!$G$1</c15:sqref>
                        </c15:formulaRef>
                      </c:ext>
                    </c:extLst>
                    <c:strCache>
                      <c:ptCount val="1"/>
                      <c:pt idx="0">
                        <c:v>245A_NER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  <c:pt idx="14">
                        <c:v>700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'NER and MORPHY Histogram'!$H$2:$H$17</c15:sqref>
                        </c15:fullRef>
                        <c15:formulaRef>
                          <c15:sqref>('NER and MORPHY Histogram'!$H$2:$H$13,'NER and MORPHY Histogram'!$H$15:$H$17)</c15:sqref>
                        </c15:formulaRef>
                      </c:ext>
                    </c:extLst>
                    <c:numCache>
                      <c:formatCode>0.00%</c:formatCode>
                      <c:ptCount val="15"/>
                      <c:pt idx="0">
                        <c:v>0.41925465838509318</c:v>
                      </c:pt>
                      <c:pt idx="1">
                        <c:v>0.10559006211180125</c:v>
                      </c:pt>
                      <c:pt idx="2">
                        <c:v>9.3167701863354033E-2</c:v>
                      </c:pt>
                      <c:pt idx="3">
                        <c:v>8.3850931677018639E-2</c:v>
                      </c:pt>
                      <c:pt idx="4">
                        <c:v>5.9006211180124224E-2</c:v>
                      </c:pt>
                      <c:pt idx="5">
                        <c:v>4.0372670807453416E-2</c:v>
                      </c:pt>
                      <c:pt idx="6">
                        <c:v>9.3167701863354033E-2</c:v>
                      </c:pt>
                      <c:pt idx="7">
                        <c:v>6.8322981366459631E-2</c:v>
                      </c:pt>
                      <c:pt idx="8">
                        <c:v>1.8633540372670808E-2</c:v>
                      </c:pt>
                      <c:pt idx="9">
                        <c:v>9.316770186335404E-3</c:v>
                      </c:pt>
                      <c:pt idx="10">
                        <c:v>9.316770186335404E-3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CF53-4F51-A96D-337AEEB53D98}"/>
                  </c:ext>
                </c:extLst>
              </c15:ser>
            </c15:filteredBarSeries>
            <c15:filteredBarSeries>
              <c15:ser>
                <c:idx val="3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'NER and MORPHY Histogram'!$I$1</c15:sqref>
                        </c15:formulaRef>
                      </c:ext>
                    </c:extLst>
                    <c:strCache>
                      <c:ptCount val="1"/>
                      <c:pt idx="0">
                        <c:v>245B_NER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Histogram'!$B$2:$B$17</c15:sqref>
                        </c15:fullRef>
                        <c15:formulaRef>
                          <c15:sqref>('NER and MORPHY Histogram'!$B$2:$B$13,'NER and MORPHY Histogram'!$B$15:$B$17)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30</c:v>
                      </c:pt>
                      <c:pt idx="3">
                        <c:v>40</c:v>
                      </c:pt>
                      <c:pt idx="4">
                        <c:v>50</c:v>
                      </c:pt>
                      <c:pt idx="5">
                        <c:v>60</c:v>
                      </c:pt>
                      <c:pt idx="6">
                        <c:v>70</c:v>
                      </c:pt>
                      <c:pt idx="7">
                        <c:v>80</c:v>
                      </c:pt>
                      <c:pt idx="8">
                        <c:v>90</c:v>
                      </c:pt>
                      <c:pt idx="9">
                        <c:v>100</c:v>
                      </c:pt>
                      <c:pt idx="10">
                        <c:v>200</c:v>
                      </c:pt>
                      <c:pt idx="11">
                        <c:v>300</c:v>
                      </c:pt>
                      <c:pt idx="12">
                        <c:v>500</c:v>
                      </c:pt>
                      <c:pt idx="13">
                        <c:v>600</c:v>
                      </c:pt>
                      <c:pt idx="14">
                        <c:v>700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'NER and MORPHY Histogram'!$J$2:$J$17</c15:sqref>
                        </c15:fullRef>
                        <c15:formulaRef>
                          <c15:sqref>('NER and MORPHY Histogram'!$J$2:$J$13,'NER and MORPHY Histogram'!$J$15:$J$17)</c15:sqref>
                        </c15:formulaRef>
                      </c:ext>
                    </c:extLst>
                    <c:numCache>
                      <c:formatCode>0.00%</c:formatCode>
                      <c:ptCount val="15"/>
                      <c:pt idx="0">
                        <c:v>0.66008771929824561</c:v>
                      </c:pt>
                      <c:pt idx="1">
                        <c:v>0.10745614035087719</c:v>
                      </c:pt>
                      <c:pt idx="2">
                        <c:v>5.921052631578947E-2</c:v>
                      </c:pt>
                      <c:pt idx="3">
                        <c:v>4.3859649122807015E-2</c:v>
                      </c:pt>
                      <c:pt idx="4">
                        <c:v>5.701754385964912E-2</c:v>
                      </c:pt>
                      <c:pt idx="5">
                        <c:v>5.4824561403508769E-2</c:v>
                      </c:pt>
                      <c:pt idx="6">
                        <c:v>1.7543859649122806E-2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F53-4F51-A96D-337AEEB53D98}"/>
                  </c:ext>
                </c:extLst>
              </c15:ser>
            </c15:filteredBarSeries>
          </c:ext>
        </c:extLst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60000000000000009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405141</xdr:colOff>
      <xdr:row>18</xdr:row>
      <xdr:rowOff>107642</xdr:rowOff>
    </xdr:from>
    <xdr:to>
      <xdr:col>34</xdr:col>
      <xdr:colOff>100341</xdr:colOff>
      <xdr:row>33</xdr:row>
      <xdr:rowOff>107642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33E1377-DEA6-4FEA-9AA7-FCB374EBB9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409814</xdr:colOff>
      <xdr:row>1</xdr:row>
      <xdr:rowOff>104375</xdr:rowOff>
    </xdr:from>
    <xdr:to>
      <xdr:col>34</xdr:col>
      <xdr:colOff>502343</xdr:colOff>
      <xdr:row>17</xdr:row>
      <xdr:rowOff>14888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7A8FAC0-4A13-4529-BAD6-BDF12A3E04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19</xdr:col>
      <xdr:colOff>190500</xdr:colOff>
      <xdr:row>25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BBF01E-BAB8-47A0-B869-E6106BD98A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213360</xdr:colOff>
      <xdr:row>26</xdr:row>
      <xdr:rowOff>0</xdr:rowOff>
    </xdr:from>
    <xdr:to>
      <xdr:col>19</xdr:col>
      <xdr:colOff>152400</xdr:colOff>
      <xdr:row>50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2542A16-F930-4DCC-8F99-C021F30FCB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350520</xdr:colOff>
      <xdr:row>22</xdr:row>
      <xdr:rowOff>167640</xdr:rowOff>
    </xdr:from>
    <xdr:to>
      <xdr:col>11</xdr:col>
      <xdr:colOff>76200</xdr:colOff>
      <xdr:row>45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CEBB92-8F1E-4256-B50F-5D9771FEC0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365760</xdr:colOff>
      <xdr:row>24</xdr:row>
      <xdr:rowOff>38100</xdr:rowOff>
    </xdr:from>
    <xdr:to>
      <xdr:col>24</xdr:col>
      <xdr:colOff>91440</xdr:colOff>
      <xdr:row>46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F540C85-6202-42F0-8D60-9CEA5E7E96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68580</xdr:colOff>
      <xdr:row>0</xdr:row>
      <xdr:rowOff>7620</xdr:rowOff>
    </xdr:from>
    <xdr:to>
      <xdr:col>28</xdr:col>
      <xdr:colOff>403860</xdr:colOff>
      <xdr:row>22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24982E0-ED9C-4325-A6FC-48C0C8F652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53340</xdr:colOff>
      <xdr:row>23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CECC8A-67EF-4696-B6E9-7F3F617E99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266700</xdr:colOff>
      <xdr:row>23</xdr:row>
      <xdr:rowOff>167640</xdr:rowOff>
    </xdr:from>
    <xdr:to>
      <xdr:col>18</xdr:col>
      <xdr:colOff>68580</xdr:colOff>
      <xdr:row>46</xdr:row>
      <xdr:rowOff>60960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212365A-10A6-41FB-BA1F-471AED5658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17</xdr:col>
      <xdr:colOff>579120</xdr:colOff>
      <xdr:row>22</xdr:row>
      <xdr:rowOff>22860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994880F-79CE-4D1F-9EEA-899AE5E74D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23</xdr:row>
      <xdr:rowOff>60960</xdr:rowOff>
    </xdr:from>
    <xdr:to>
      <xdr:col>17</xdr:col>
      <xdr:colOff>556260</xdr:colOff>
      <xdr:row>44</xdr:row>
      <xdr:rowOff>99060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13E6E4E-B173-4E7C-AC44-E376D12E38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17</xdr:col>
      <xdr:colOff>358140</xdr:colOff>
      <xdr:row>21</xdr:row>
      <xdr:rowOff>129540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84944A-5325-4BE6-BCB0-1F3D5F4FE3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152400</xdr:colOff>
      <xdr:row>23</xdr:row>
      <xdr:rowOff>15240</xdr:rowOff>
    </xdr:from>
    <xdr:to>
      <xdr:col>17</xdr:col>
      <xdr:colOff>259080</xdr:colOff>
      <xdr:row>43</xdr:row>
      <xdr:rowOff>160020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F8DBD56-9F4D-407A-A9C9-45C776D6C8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99060</xdr:colOff>
      <xdr:row>0</xdr:row>
      <xdr:rowOff>91440</xdr:rowOff>
    </xdr:from>
    <xdr:to>
      <xdr:col>25</xdr:col>
      <xdr:colOff>91440</xdr:colOff>
      <xdr:row>21</xdr:row>
      <xdr:rowOff>27567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0D9A3A-CACB-479B-B427-49628A9EBD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22</xdr:row>
      <xdr:rowOff>0</xdr:rowOff>
    </xdr:from>
    <xdr:to>
      <xdr:col>24</xdr:col>
      <xdr:colOff>259080</xdr:colOff>
      <xdr:row>42</xdr:row>
      <xdr:rowOff>119007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CD840ED-70FD-4313-8B9B-56C86936C0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0</xdr:colOff>
      <xdr:row>7</xdr:row>
      <xdr:rowOff>152400</xdr:rowOff>
    </xdr:from>
    <xdr:to>
      <xdr:col>37</xdr:col>
      <xdr:colOff>601980</xdr:colOff>
      <xdr:row>28</xdr:row>
      <xdr:rowOff>88527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41A8DA1-719E-497F-83CB-025BB1CAAE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371AE-EEFE-4D4A-96A6-C264493FECE2}">
  <dimension ref="A1:AA779"/>
  <sheetViews>
    <sheetView tabSelected="1" topLeftCell="L1" zoomScale="85" zoomScaleNormal="85" workbookViewId="0">
      <selection activeCell="J15" sqref="J15"/>
    </sheetView>
  </sheetViews>
  <sheetFormatPr defaultRowHeight="14.4"/>
  <cols>
    <col min="10" max="10" width="9.109375" customWidth="1"/>
    <col min="22" max="24" width="11.6640625" bestFit="1" customWidth="1"/>
  </cols>
  <sheetData>
    <row r="1" spans="1:24">
      <c r="A1" s="16" t="s">
        <v>0</v>
      </c>
      <c r="B1" s="16" t="s">
        <v>1</v>
      </c>
      <c r="C1" s="16" t="s">
        <v>7</v>
      </c>
      <c r="D1" s="16" t="s">
        <v>8</v>
      </c>
      <c r="E1" s="16" t="s">
        <v>9</v>
      </c>
      <c r="F1" s="16" t="s">
        <v>44</v>
      </c>
      <c r="G1" s="12"/>
      <c r="H1" s="15" t="s">
        <v>42</v>
      </c>
      <c r="I1" s="32" t="s">
        <v>5</v>
      </c>
      <c r="J1" s="32" t="s">
        <v>43</v>
      </c>
      <c r="L1" t="s">
        <v>10</v>
      </c>
      <c r="M1" t="s">
        <v>10</v>
      </c>
      <c r="O1" s="14" t="s">
        <v>1</v>
      </c>
      <c r="P1" s="14" t="s">
        <v>2</v>
      </c>
      <c r="Q1" s="14" t="s">
        <v>3</v>
      </c>
      <c r="R1" s="14" t="s">
        <v>4</v>
      </c>
      <c r="S1" s="14" t="s">
        <v>6</v>
      </c>
      <c r="T1" s="14" t="s">
        <v>44</v>
      </c>
      <c r="V1" t="s">
        <v>14</v>
      </c>
      <c r="W1" t="s">
        <v>15</v>
      </c>
      <c r="X1" t="s">
        <v>16</v>
      </c>
    </row>
    <row r="2" spans="1:24">
      <c r="A2" s="2">
        <v>1.6775709999999999E-2</v>
      </c>
      <c r="B2" s="2">
        <v>300</v>
      </c>
      <c r="C2" s="17">
        <v>0.06</v>
      </c>
      <c r="D2" s="2">
        <v>2.3375851999999999E-2</v>
      </c>
      <c r="E2" s="2">
        <v>0.91245611100000001</v>
      </c>
      <c r="F2" s="2">
        <v>6.5021835E-2</v>
      </c>
      <c r="G2" s="12"/>
      <c r="H2" s="12"/>
      <c r="I2" s="21">
        <v>0.157</v>
      </c>
      <c r="J2" s="20">
        <v>0.9</v>
      </c>
      <c r="L2">
        <v>10</v>
      </c>
      <c r="M2">
        <v>10</v>
      </c>
      <c r="O2">
        <v>400</v>
      </c>
      <c r="P2" s="1">
        <v>2.0963218749999998E-2</v>
      </c>
      <c r="Q2">
        <v>1.3168953125000001E-2</v>
      </c>
      <c r="R2">
        <v>0.96586782812500005</v>
      </c>
      <c r="S2" s="5">
        <v>1.2545599999999999</v>
      </c>
      <c r="T2" s="5">
        <v>1.2545599999999999</v>
      </c>
      <c r="V2">
        <v>30.6709</v>
      </c>
      <c r="W2">
        <v>5.3526800000000003</v>
      </c>
      <c r="X2">
        <v>30.6709</v>
      </c>
    </row>
    <row r="3" spans="1:24">
      <c r="A3" s="2">
        <v>-5.6585250000000002E-3</v>
      </c>
      <c r="B3" s="2">
        <v>300</v>
      </c>
      <c r="C3" s="17">
        <v>0.11</v>
      </c>
      <c r="D3" s="2">
        <v>3.0783036999999999E-2</v>
      </c>
      <c r="E3" s="2">
        <v>0.86110192600000002</v>
      </c>
      <c r="F3" s="2">
        <v>1.2505237119999999</v>
      </c>
      <c r="G3" s="12"/>
      <c r="H3" s="12"/>
      <c r="I3" s="12"/>
      <c r="J3" s="12"/>
      <c r="L3">
        <v>20</v>
      </c>
      <c r="M3">
        <v>20</v>
      </c>
      <c r="O3">
        <v>400</v>
      </c>
      <c r="P3" s="1">
        <v>4.7559296874999997E-2</v>
      </c>
      <c r="Q3">
        <v>9.5595625000000004E-3</v>
      </c>
      <c r="R3">
        <v>0.94288114062499995</v>
      </c>
      <c r="S3" s="5">
        <v>1.2545599999999999</v>
      </c>
      <c r="T3" s="5">
        <v>1.2545599999999999</v>
      </c>
      <c r="V3">
        <v>23.627500000000001</v>
      </c>
      <c r="W3">
        <v>5.9997400000000001</v>
      </c>
      <c r="X3">
        <v>23.627500000000001</v>
      </c>
    </row>
    <row r="4" spans="1:24">
      <c r="A4" s="2">
        <v>9.3136293999999994E-2</v>
      </c>
      <c r="B4" s="2">
        <v>300</v>
      </c>
      <c r="C4" s="17">
        <v>0.06</v>
      </c>
      <c r="D4" s="2">
        <v>1.6978333000000002E-2</v>
      </c>
      <c r="E4" s="2">
        <v>0.92010325900000001</v>
      </c>
      <c r="F4" s="2">
        <v>1.4924733370000001</v>
      </c>
      <c r="G4" s="12"/>
      <c r="H4" s="12"/>
      <c r="I4" s="12"/>
      <c r="J4" s="12"/>
      <c r="L4">
        <v>30</v>
      </c>
      <c r="M4">
        <v>30</v>
      </c>
      <c r="O4">
        <v>400</v>
      </c>
      <c r="P4" s="1">
        <v>5.1305828125000001E-2</v>
      </c>
      <c r="Q4">
        <v>1.6495875E-2</v>
      </c>
      <c r="R4">
        <v>0.932198296875</v>
      </c>
      <c r="S4" s="5">
        <v>1.2545599999999999</v>
      </c>
      <c r="T4" s="5">
        <v>1.2545599999999999</v>
      </c>
      <c r="V4">
        <v>15.459899999999999</v>
      </c>
      <c r="W4">
        <v>4.4502499999999996</v>
      </c>
      <c r="X4">
        <v>15.459899999999999</v>
      </c>
    </row>
    <row r="5" spans="1:24">
      <c r="A5" s="2">
        <v>-8.6042099999999999E-4</v>
      </c>
      <c r="B5" s="2">
        <v>300</v>
      </c>
      <c r="C5" s="17">
        <v>0.02</v>
      </c>
      <c r="D5" s="2">
        <v>8.1978889999999999E-3</v>
      </c>
      <c r="E5" s="2">
        <v>0.96970862999999996</v>
      </c>
      <c r="F5" s="18">
        <v>1.2545599999999999</v>
      </c>
      <c r="G5" s="5"/>
      <c r="H5" s="5"/>
      <c r="I5" s="12"/>
      <c r="J5" s="12"/>
      <c r="L5">
        <v>40</v>
      </c>
      <c r="M5">
        <v>40</v>
      </c>
      <c r="O5">
        <v>400</v>
      </c>
      <c r="P5" s="1">
        <v>5.2949078125E-2</v>
      </c>
      <c r="Q5">
        <v>2.9926140625E-2</v>
      </c>
      <c r="R5">
        <v>0.91712478124999997</v>
      </c>
      <c r="S5" s="5">
        <v>1.2545599999999999</v>
      </c>
      <c r="T5" s="5">
        <v>1.2545599999999999</v>
      </c>
      <c r="V5">
        <v>8.6583199999999998</v>
      </c>
      <c r="W5">
        <v>3.3695499999999998</v>
      </c>
      <c r="X5">
        <v>8.6583199999999998</v>
      </c>
    </row>
    <row r="6" spans="1:24">
      <c r="A6" s="2">
        <v>-1.319661E-3</v>
      </c>
      <c r="B6" s="2">
        <v>300</v>
      </c>
      <c r="C6" s="17">
        <v>0.02</v>
      </c>
      <c r="D6" s="2">
        <v>6.192815E-3</v>
      </c>
      <c r="E6" s="2">
        <v>0.97297559300000003</v>
      </c>
      <c r="F6" s="18">
        <v>1.2545599999999999</v>
      </c>
      <c r="G6" s="12"/>
      <c r="H6" s="12"/>
      <c r="I6" s="5"/>
      <c r="J6" s="12"/>
      <c r="L6">
        <v>50</v>
      </c>
      <c r="M6">
        <v>50</v>
      </c>
      <c r="O6">
        <v>400</v>
      </c>
      <c r="P6" s="1">
        <v>5.3568406249999999E-2</v>
      </c>
      <c r="Q6">
        <v>2.1754937500000002E-2</v>
      </c>
      <c r="R6">
        <v>0.92467665624999995</v>
      </c>
      <c r="S6" s="5">
        <v>1.2545599999999999</v>
      </c>
      <c r="T6" s="5">
        <v>1.2545599999999999</v>
      </c>
      <c r="V6">
        <v>3.7922799999999999</v>
      </c>
      <c r="W6">
        <v>4.1486900000000002</v>
      </c>
      <c r="X6">
        <v>3.7922799999999999</v>
      </c>
    </row>
    <row r="7" spans="1:24">
      <c r="A7" s="2">
        <v>-3.9126100000000004E-3</v>
      </c>
      <c r="B7" s="2">
        <v>300</v>
      </c>
      <c r="C7" s="17">
        <v>0.03</v>
      </c>
      <c r="D7" s="2">
        <v>1.6221962999999999E-2</v>
      </c>
      <c r="E7" s="2">
        <v>0.95678348099999999</v>
      </c>
      <c r="F7" s="18">
        <v>1.2545599999999999</v>
      </c>
      <c r="G7" s="5"/>
      <c r="H7" s="5"/>
      <c r="I7" s="12"/>
      <c r="J7" s="12"/>
      <c r="L7">
        <v>60</v>
      </c>
      <c r="M7">
        <v>60</v>
      </c>
      <c r="O7">
        <v>400</v>
      </c>
      <c r="P7" s="1">
        <v>5.5577734375E-2</v>
      </c>
      <c r="Q7">
        <v>2.4137921874999999E-2</v>
      </c>
      <c r="R7">
        <v>0.92028434375000001</v>
      </c>
      <c r="S7" s="5">
        <v>1.2545599999999999</v>
      </c>
      <c r="T7" s="5">
        <v>1.2545599999999999</v>
      </c>
      <c r="V7">
        <v>4.1650400000000003</v>
      </c>
      <c r="W7">
        <v>4.9820399999999996</v>
      </c>
      <c r="X7">
        <v>4.1650400000000003</v>
      </c>
    </row>
    <row r="8" spans="1:24">
      <c r="A8" s="2">
        <v>-8.1333570000000008E-3</v>
      </c>
      <c r="B8" s="2">
        <v>300</v>
      </c>
      <c r="C8" s="17">
        <v>0.03</v>
      </c>
      <c r="D8" s="2">
        <v>1.5806593000000001E-2</v>
      </c>
      <c r="E8" s="2">
        <v>0.95582351899999995</v>
      </c>
      <c r="F8" s="18">
        <v>1.2545599999999999</v>
      </c>
      <c r="G8" s="5"/>
      <c r="H8" s="5"/>
      <c r="I8" s="12"/>
      <c r="J8" s="12"/>
      <c r="L8">
        <v>70</v>
      </c>
      <c r="M8">
        <v>70</v>
      </c>
      <c r="O8">
        <v>400</v>
      </c>
      <c r="P8" s="1">
        <v>5.7552765625000002E-2</v>
      </c>
      <c r="Q8">
        <v>2.1479718750000001E-2</v>
      </c>
      <c r="R8">
        <v>0.92096751562500001</v>
      </c>
      <c r="S8" s="5">
        <v>1.2545599999999999</v>
      </c>
      <c r="T8" s="5">
        <v>1.2545599999999999</v>
      </c>
      <c r="V8">
        <v>4.2147300000000003</v>
      </c>
      <c r="W8">
        <v>7.3317199999999998</v>
      </c>
      <c r="X8">
        <v>4.2147300000000003</v>
      </c>
    </row>
    <row r="9" spans="1:24">
      <c r="A9" s="2">
        <v>-9.2999399999999996E-4</v>
      </c>
      <c r="B9" s="2">
        <v>300</v>
      </c>
      <c r="C9" s="17">
        <v>0.03</v>
      </c>
      <c r="D9" s="2">
        <v>1.4251962999999999E-2</v>
      </c>
      <c r="E9" s="2">
        <v>0.95906507399999996</v>
      </c>
      <c r="F9" s="18">
        <v>1.2545599999999999</v>
      </c>
      <c r="G9" s="5"/>
      <c r="H9" s="5"/>
      <c r="I9" s="12"/>
      <c r="J9" s="12"/>
      <c r="L9">
        <v>80</v>
      </c>
      <c r="M9">
        <v>80</v>
      </c>
      <c r="O9">
        <v>400</v>
      </c>
      <c r="P9" s="1">
        <v>5.9585437499999998E-2</v>
      </c>
      <c r="Q9">
        <v>1.46765625E-2</v>
      </c>
      <c r="R9">
        <v>0.92573799999999995</v>
      </c>
      <c r="S9" s="5">
        <v>1.2545599999999999</v>
      </c>
      <c r="T9" s="5">
        <v>1.2545599999999999</v>
      </c>
      <c r="V9">
        <v>4.0375500000000004</v>
      </c>
      <c r="W9">
        <v>6.4462400000000004</v>
      </c>
      <c r="X9">
        <v>4.0375500000000004</v>
      </c>
    </row>
    <row r="10" spans="1:24">
      <c r="A10" s="2">
        <v>-7.5536659999999997E-3</v>
      </c>
      <c r="B10" s="2">
        <v>300</v>
      </c>
      <c r="C10" s="17">
        <v>0.04</v>
      </c>
      <c r="D10" s="2">
        <v>1.2471407E-2</v>
      </c>
      <c r="E10" s="2">
        <v>0.94962688900000003</v>
      </c>
      <c r="F10" s="18">
        <v>1.2545599999999999</v>
      </c>
      <c r="G10" s="12"/>
      <c r="H10" s="12"/>
      <c r="I10" s="5"/>
      <c r="J10" s="12"/>
      <c r="L10">
        <v>90</v>
      </c>
      <c r="M10">
        <v>90</v>
      </c>
      <c r="O10">
        <v>400</v>
      </c>
      <c r="P10" s="1">
        <v>6.053E-2</v>
      </c>
      <c r="Q10">
        <v>2.8397968749999999E-2</v>
      </c>
      <c r="R10">
        <v>0.91107203125000003</v>
      </c>
      <c r="S10" s="5">
        <v>1.2545599999999999</v>
      </c>
      <c r="T10" s="5">
        <v>1.2545599999999999</v>
      </c>
      <c r="V10">
        <v>4.2343700000000002</v>
      </c>
      <c r="W10">
        <v>6.4520900000000001</v>
      </c>
      <c r="X10">
        <v>4.2343700000000002</v>
      </c>
    </row>
    <row r="11" spans="1:24">
      <c r="A11" s="2">
        <v>-1.2208360000000001E-3</v>
      </c>
      <c r="B11" s="2">
        <v>300</v>
      </c>
      <c r="C11" s="17">
        <v>0.05</v>
      </c>
      <c r="D11" s="2">
        <v>2.4377519E-2</v>
      </c>
      <c r="E11" s="2">
        <v>0.92618351899999996</v>
      </c>
      <c r="F11" s="18">
        <v>1.2545599999999999</v>
      </c>
      <c r="G11" s="5"/>
      <c r="H11" s="5"/>
      <c r="I11" s="12"/>
      <c r="J11" s="12"/>
      <c r="L11">
        <v>100</v>
      </c>
      <c r="M11">
        <v>100</v>
      </c>
      <c r="O11">
        <v>400</v>
      </c>
      <c r="P11" s="1">
        <v>6.6532124999999998E-2</v>
      </c>
      <c r="Q11">
        <v>1.85898125E-2</v>
      </c>
      <c r="R11">
        <v>0.91487806250000003</v>
      </c>
      <c r="S11" s="5">
        <v>1.2545599999999999</v>
      </c>
      <c r="T11" s="5">
        <v>1.2545599999999999</v>
      </c>
      <c r="V11">
        <v>4.7309099999999997</v>
      </c>
      <c r="W11">
        <v>4.8576699999999997</v>
      </c>
      <c r="X11">
        <v>4.7309099999999997</v>
      </c>
    </row>
    <row r="12" spans="1:24">
      <c r="A12" s="2">
        <v>-2.4152430000000001E-3</v>
      </c>
      <c r="B12" s="2">
        <v>300</v>
      </c>
      <c r="C12" s="17">
        <v>0.05</v>
      </c>
      <c r="D12" s="2">
        <v>3.3949925999999998E-2</v>
      </c>
      <c r="E12" s="2">
        <v>0.91127018500000001</v>
      </c>
      <c r="F12" s="18">
        <v>1.2545599999999999</v>
      </c>
      <c r="G12" s="12"/>
      <c r="H12" s="12"/>
      <c r="I12" s="12"/>
      <c r="J12" s="5"/>
      <c r="L12">
        <v>200</v>
      </c>
      <c r="M12">
        <v>110</v>
      </c>
      <c r="O12">
        <v>400</v>
      </c>
      <c r="P12" s="1">
        <v>7.1179234374999997E-2</v>
      </c>
      <c r="Q12">
        <v>3.2778937500000001E-2</v>
      </c>
      <c r="R12">
        <v>0.89604182812499999</v>
      </c>
      <c r="S12" s="5">
        <v>1.2545599999999999</v>
      </c>
      <c r="T12" s="5">
        <v>1.2545599999999999</v>
      </c>
      <c r="V12">
        <v>6.5240900000000002</v>
      </c>
      <c r="W12">
        <v>11.1754</v>
      </c>
      <c r="X12">
        <v>6.5240900000000002</v>
      </c>
    </row>
    <row r="13" spans="1:24">
      <c r="A13" s="2">
        <v>-2.0163085000000001E-2</v>
      </c>
      <c r="B13" s="2">
        <v>300</v>
      </c>
      <c r="C13" s="17">
        <v>0.06</v>
      </c>
      <c r="D13" s="2">
        <v>2.9343778000000001E-2</v>
      </c>
      <c r="E13" s="2">
        <v>0.91161996300000003</v>
      </c>
      <c r="F13" s="18">
        <v>1.2545599999999999</v>
      </c>
      <c r="G13" s="5"/>
      <c r="H13" s="5"/>
      <c r="I13" s="12"/>
      <c r="J13" s="12"/>
      <c r="L13">
        <v>300</v>
      </c>
      <c r="M13">
        <v>120</v>
      </c>
      <c r="O13">
        <v>400</v>
      </c>
      <c r="P13" s="1">
        <v>7.2669374999999994E-2</v>
      </c>
      <c r="Q13">
        <v>3.9608749999999998E-2</v>
      </c>
      <c r="R13">
        <v>0.88772187499999999</v>
      </c>
      <c r="S13" s="5">
        <v>1.2545599999999999</v>
      </c>
      <c r="T13" s="5">
        <v>1.2545599999999999</v>
      </c>
      <c r="V13">
        <v>6.0310199999999998</v>
      </c>
      <c r="W13">
        <v>31.372699999999998</v>
      </c>
      <c r="X13">
        <v>6.0310199999999998</v>
      </c>
    </row>
    <row r="14" spans="1:24">
      <c r="A14" s="2">
        <v>-1.8918602E-2</v>
      </c>
      <c r="B14" s="2">
        <v>300</v>
      </c>
      <c r="C14" s="17">
        <v>0.06</v>
      </c>
      <c r="D14" s="2">
        <v>2.7138444000000001E-2</v>
      </c>
      <c r="E14" s="2">
        <v>0.90950474100000001</v>
      </c>
      <c r="F14" s="18">
        <v>1.2545599999999999</v>
      </c>
      <c r="G14" s="5"/>
      <c r="H14" s="5"/>
      <c r="I14" s="12"/>
      <c r="J14" s="12"/>
      <c r="L14">
        <v>400</v>
      </c>
      <c r="O14">
        <v>400</v>
      </c>
      <c r="P14" s="1">
        <v>7.5235374999999993E-2</v>
      </c>
      <c r="Q14">
        <v>3.9131953125000001E-2</v>
      </c>
      <c r="R14">
        <v>0.88563267187500005</v>
      </c>
      <c r="S14" s="5">
        <v>1.2545599999999999</v>
      </c>
      <c r="T14" s="5">
        <v>1.2545599999999999</v>
      </c>
      <c r="V14">
        <v>8.8186400000000003</v>
      </c>
      <c r="W14">
        <v>55.032200000000003</v>
      </c>
      <c r="X14">
        <v>8.8186400000000003</v>
      </c>
    </row>
    <row r="15" spans="1:24">
      <c r="A15" s="2">
        <v>9.4736465000000006E-2</v>
      </c>
      <c r="B15" s="2">
        <v>300</v>
      </c>
      <c r="C15" s="17">
        <v>0.06</v>
      </c>
      <c r="D15" s="2">
        <v>2.4706852000000001E-2</v>
      </c>
      <c r="E15" s="2">
        <v>0.91907222200000005</v>
      </c>
      <c r="F15" s="18">
        <v>1.2545599999999999</v>
      </c>
      <c r="G15" s="5"/>
      <c r="H15" s="5"/>
      <c r="I15" s="12"/>
      <c r="J15" s="12"/>
      <c r="L15">
        <v>500</v>
      </c>
      <c r="O15">
        <v>400</v>
      </c>
      <c r="P15" s="1">
        <v>7.5969265625000004E-2</v>
      </c>
      <c r="Q15">
        <v>3.8534671875000003E-2</v>
      </c>
      <c r="R15">
        <v>0.88549606250000001</v>
      </c>
      <c r="S15" s="5">
        <v>1.2545599999999999</v>
      </c>
      <c r="T15" s="5">
        <v>1.2545599999999999</v>
      </c>
      <c r="V15">
        <v>6.99214</v>
      </c>
      <c r="W15">
        <v>60.090499999999999</v>
      </c>
      <c r="X15">
        <v>6.99214</v>
      </c>
    </row>
    <row r="16" spans="1:24">
      <c r="A16" s="2">
        <v>-1.236294E-3</v>
      </c>
      <c r="B16" s="2">
        <v>300</v>
      </c>
      <c r="C16" s="17">
        <v>0.06</v>
      </c>
      <c r="D16" s="2">
        <v>2.1399852E-2</v>
      </c>
      <c r="E16" s="2">
        <v>0.92037266699999998</v>
      </c>
      <c r="F16" s="18">
        <v>1.2545599999999999</v>
      </c>
      <c r="G16" s="5"/>
      <c r="H16" s="5"/>
      <c r="I16" s="12"/>
      <c r="J16" s="12"/>
      <c r="L16">
        <v>600</v>
      </c>
      <c r="O16">
        <v>400</v>
      </c>
      <c r="P16" s="1">
        <v>7.9059234374999995E-2</v>
      </c>
      <c r="Q16">
        <v>2.5954531249999999E-2</v>
      </c>
      <c r="R16">
        <v>0.89498623437500002</v>
      </c>
      <c r="S16" s="5">
        <v>1.2545599999999999</v>
      </c>
      <c r="T16" s="5">
        <v>1.2545599999999999</v>
      </c>
      <c r="V16">
        <v>10.5029</v>
      </c>
      <c r="W16">
        <v>59.986499999999999</v>
      </c>
      <c r="X16">
        <v>10.5029</v>
      </c>
    </row>
    <row r="17" spans="1:24">
      <c r="A17" s="2">
        <v>-1.5516830000000001E-2</v>
      </c>
      <c r="B17" s="2">
        <v>300</v>
      </c>
      <c r="C17" s="17">
        <v>0.06</v>
      </c>
      <c r="D17" s="2">
        <v>1.5203481E-2</v>
      </c>
      <c r="E17" s="2">
        <v>0.92932081499999997</v>
      </c>
      <c r="F17" s="18">
        <v>1.2545599999999999</v>
      </c>
      <c r="G17" s="5"/>
      <c r="H17" s="5"/>
      <c r="I17" s="12"/>
      <c r="J17" s="12"/>
      <c r="L17">
        <v>700</v>
      </c>
      <c r="O17">
        <v>400</v>
      </c>
      <c r="P17" s="1">
        <v>8.0854046875000002E-2</v>
      </c>
      <c r="Q17">
        <v>2.1305265625E-2</v>
      </c>
      <c r="R17">
        <v>0.89784068750000001</v>
      </c>
      <c r="S17" s="5">
        <v>1.2545599999999999</v>
      </c>
      <c r="T17" s="5">
        <v>1.2545599999999999</v>
      </c>
      <c r="V17">
        <v>8.1974099999999996</v>
      </c>
      <c r="W17">
        <v>55.588799999999999</v>
      </c>
      <c r="X17">
        <v>8.1974099999999996</v>
      </c>
    </row>
    <row r="18" spans="1:24">
      <c r="A18" s="2">
        <v>-1.8471400999999998E-2</v>
      </c>
      <c r="B18" s="2">
        <v>300</v>
      </c>
      <c r="C18" s="17">
        <v>0.06</v>
      </c>
      <c r="D18" s="2">
        <v>1.6424778000000001E-2</v>
      </c>
      <c r="E18" s="2">
        <v>0.92483214800000002</v>
      </c>
      <c r="F18" s="18">
        <v>1.2545599999999999</v>
      </c>
      <c r="G18" s="12"/>
      <c r="H18" s="12"/>
      <c r="I18" s="5"/>
      <c r="J18" s="12"/>
      <c r="O18">
        <v>400</v>
      </c>
      <c r="P18" s="1">
        <v>8.1231625000000002E-2</v>
      </c>
      <c r="Q18">
        <v>2.2441468749999999E-2</v>
      </c>
      <c r="R18">
        <v>0.89632690625</v>
      </c>
      <c r="S18" s="5">
        <v>1.2545599999999999</v>
      </c>
      <c r="T18" s="5">
        <v>1.2545599999999999</v>
      </c>
      <c r="V18">
        <v>8.6192600000000006</v>
      </c>
      <c r="W18">
        <v>42.883099999999999</v>
      </c>
      <c r="X18">
        <v>8.6192600000000006</v>
      </c>
    </row>
    <row r="19" spans="1:24">
      <c r="A19" s="2">
        <v>-1.7536400000000001E-2</v>
      </c>
      <c r="B19" s="2">
        <v>300</v>
      </c>
      <c r="C19" s="17">
        <v>0.06</v>
      </c>
      <c r="D19" s="2">
        <v>2.7317036999999999E-2</v>
      </c>
      <c r="E19" s="2">
        <v>0.91588459300000002</v>
      </c>
      <c r="F19" s="18">
        <v>1.2545599999999999</v>
      </c>
      <c r="G19" s="12"/>
      <c r="H19" s="12"/>
      <c r="I19" s="12"/>
      <c r="J19" s="5"/>
      <c r="O19">
        <v>400</v>
      </c>
      <c r="P19" s="1">
        <v>8.3541968750000001E-2</v>
      </c>
      <c r="Q19">
        <v>2.7622375000000001E-2</v>
      </c>
      <c r="R19">
        <v>0.88883565625000005</v>
      </c>
      <c r="S19" s="5">
        <v>1.2545599999999999</v>
      </c>
      <c r="T19" s="5">
        <v>1.2545599999999999</v>
      </c>
      <c r="V19">
        <v>8.0891900000000003</v>
      </c>
      <c r="W19">
        <v>29.0776</v>
      </c>
      <c r="X19">
        <v>8.0891900000000003</v>
      </c>
    </row>
    <row r="20" spans="1:24">
      <c r="A20" s="2">
        <v>1.7545985E-2</v>
      </c>
      <c r="B20" s="2">
        <v>300</v>
      </c>
      <c r="C20" s="17">
        <v>7.0000000000000007E-2</v>
      </c>
      <c r="D20" s="2">
        <v>3.2144925999999997E-2</v>
      </c>
      <c r="E20" s="2">
        <v>0.89818962999999996</v>
      </c>
      <c r="F20" s="18">
        <v>1.2545599999999999</v>
      </c>
      <c r="G20" s="5"/>
      <c r="H20" s="5"/>
      <c r="I20" s="12"/>
      <c r="J20" s="12"/>
      <c r="O20">
        <v>400</v>
      </c>
      <c r="P20" s="1">
        <v>8.4823453125000003E-2</v>
      </c>
      <c r="Q20">
        <v>2.4577703124999999E-2</v>
      </c>
      <c r="R20">
        <v>0.89059884374999998</v>
      </c>
      <c r="S20" s="5">
        <v>1.2545599999999999</v>
      </c>
      <c r="T20" s="5">
        <v>1.2545599999999999</v>
      </c>
      <c r="V20">
        <v>4.5914000000000001</v>
      </c>
      <c r="W20">
        <v>12.7377</v>
      </c>
      <c r="X20">
        <v>4.5914000000000001</v>
      </c>
    </row>
    <row r="21" spans="1:24">
      <c r="A21" s="2">
        <v>-4.6826519999999998E-3</v>
      </c>
      <c r="B21" s="2">
        <v>300</v>
      </c>
      <c r="C21" s="17">
        <v>7.0000000000000007E-2</v>
      </c>
      <c r="D21" s="2">
        <v>3.0459037000000001E-2</v>
      </c>
      <c r="E21" s="2">
        <v>0.90259903699999999</v>
      </c>
      <c r="F21" s="18">
        <v>1.2545599999999999</v>
      </c>
      <c r="G21" s="5"/>
      <c r="H21" s="5"/>
      <c r="I21" s="12"/>
      <c r="J21" s="12"/>
      <c r="O21">
        <v>400</v>
      </c>
      <c r="P21" s="1">
        <v>9.1023656250000001E-2</v>
      </c>
      <c r="Q21">
        <v>3.4135453125E-2</v>
      </c>
      <c r="R21">
        <v>0.87484089062500003</v>
      </c>
      <c r="S21" s="5">
        <v>1.2545599999999999</v>
      </c>
      <c r="T21" s="5">
        <v>1.2545599999999999</v>
      </c>
      <c r="V21">
        <v>3.7239300000000002</v>
      </c>
      <c r="W21">
        <v>10.730499999999999</v>
      </c>
      <c r="X21">
        <v>3.7239300000000002</v>
      </c>
    </row>
    <row r="22" spans="1:24">
      <c r="A22" s="2">
        <v>-2.4053053000000001E-2</v>
      </c>
      <c r="B22" s="2">
        <v>300</v>
      </c>
      <c r="C22" s="17">
        <v>0.08</v>
      </c>
      <c r="D22" s="2">
        <v>3.8572370000000002E-2</v>
      </c>
      <c r="E22" s="2">
        <v>0.88282059300000004</v>
      </c>
      <c r="F22" s="18">
        <v>1.2545599999999999</v>
      </c>
      <c r="G22" s="5"/>
      <c r="H22" s="5"/>
      <c r="I22" s="12"/>
      <c r="J22" s="12"/>
      <c r="O22">
        <v>400</v>
      </c>
      <c r="P22" s="1">
        <v>9.4098421875000005E-2</v>
      </c>
      <c r="Q22">
        <v>2.7051390625000001E-2</v>
      </c>
      <c r="R22">
        <v>0.87885018749999999</v>
      </c>
      <c r="S22" s="5">
        <v>1.2545599999999999</v>
      </c>
      <c r="T22" s="5">
        <v>1.2545599999999999</v>
      </c>
      <c r="V22">
        <v>4.21807</v>
      </c>
      <c r="W22">
        <v>26.616199999999999</v>
      </c>
      <c r="X22">
        <v>4.21807</v>
      </c>
    </row>
    <row r="23" spans="1:24">
      <c r="A23" s="2">
        <v>5.7197159999999997E-3</v>
      </c>
      <c r="B23" s="2">
        <v>300</v>
      </c>
      <c r="C23" s="17">
        <v>0.08</v>
      </c>
      <c r="D23" s="2">
        <v>3.993737E-2</v>
      </c>
      <c r="E23" s="2">
        <v>0.87953144400000005</v>
      </c>
      <c r="F23" s="18">
        <v>1.2545599999999999</v>
      </c>
      <c r="G23" s="5"/>
      <c r="H23" s="5"/>
      <c r="I23" s="12"/>
      <c r="J23" s="12"/>
      <c r="O23">
        <v>400</v>
      </c>
      <c r="P23" s="1">
        <v>9.5874000000000001E-2</v>
      </c>
      <c r="Q23">
        <v>2.5969468749999999E-2</v>
      </c>
      <c r="R23">
        <v>0.87815653125000004</v>
      </c>
      <c r="S23" s="5">
        <v>1.2545599999999999</v>
      </c>
      <c r="T23" s="5">
        <v>1.2545599999999999</v>
      </c>
      <c r="V23">
        <v>4.1167400000000001</v>
      </c>
      <c r="W23">
        <v>41.951500000000003</v>
      </c>
      <c r="X23">
        <v>4.1167400000000001</v>
      </c>
    </row>
    <row r="24" spans="1:24">
      <c r="A24" s="2">
        <v>1.492473E-3</v>
      </c>
      <c r="B24" s="2">
        <v>300</v>
      </c>
      <c r="C24" s="17">
        <v>0.08</v>
      </c>
      <c r="D24" s="2">
        <v>2.2975037E-2</v>
      </c>
      <c r="E24" s="2">
        <v>0.89580955600000001</v>
      </c>
      <c r="F24" s="18">
        <v>1.2545599999999999</v>
      </c>
      <c r="G24" s="12"/>
      <c r="H24" s="12"/>
      <c r="I24" s="5"/>
      <c r="J24" s="12"/>
      <c r="O24">
        <v>400</v>
      </c>
      <c r="P24" s="1">
        <v>0.10001184375</v>
      </c>
      <c r="Q24">
        <v>4.1180234374999999E-2</v>
      </c>
      <c r="R24">
        <v>0.85880792187499999</v>
      </c>
      <c r="S24" s="5">
        <v>1.2545599999999999</v>
      </c>
      <c r="T24" s="5">
        <v>1.2545599999999999</v>
      </c>
      <c r="V24">
        <v>4.42659</v>
      </c>
      <c r="W24">
        <v>54.647599999999997</v>
      </c>
      <c r="X24">
        <v>4.42659</v>
      </c>
    </row>
    <row r="25" spans="1:24">
      <c r="A25" s="2">
        <v>4.6414025999999997E-2</v>
      </c>
      <c r="B25" s="2">
        <v>300</v>
      </c>
      <c r="C25" s="17">
        <v>0.09</v>
      </c>
      <c r="D25" s="2">
        <v>3.4595630000000002E-2</v>
      </c>
      <c r="E25" s="2">
        <v>0.87688129599999998</v>
      </c>
      <c r="F25" s="18">
        <v>1.2545599999999999</v>
      </c>
      <c r="G25" s="5"/>
      <c r="H25" s="5"/>
      <c r="I25" s="12"/>
      <c r="J25" s="12"/>
      <c r="O25">
        <v>400</v>
      </c>
      <c r="P25" s="1">
        <v>0.104138828125</v>
      </c>
      <c r="Q25">
        <v>3.5775156250000002E-2</v>
      </c>
      <c r="R25">
        <v>0.86008601562499998</v>
      </c>
      <c r="S25" s="5">
        <v>1.2545599999999999</v>
      </c>
      <c r="T25" s="5">
        <v>1.2545599999999999</v>
      </c>
      <c r="V25">
        <v>5.5819599999999996</v>
      </c>
      <c r="W25">
        <v>58.775100000000002</v>
      </c>
      <c r="X25">
        <v>5.5819599999999996</v>
      </c>
    </row>
    <row r="26" spans="1:24">
      <c r="A26" s="2">
        <v>-1.741671E-3</v>
      </c>
      <c r="B26" s="2">
        <v>300</v>
      </c>
      <c r="C26" s="17">
        <v>0.09</v>
      </c>
      <c r="D26" s="2">
        <v>3.2949777999999999E-2</v>
      </c>
      <c r="E26" s="2">
        <v>0.87964699999999996</v>
      </c>
      <c r="F26" s="18">
        <v>1.2545599999999999</v>
      </c>
      <c r="G26" s="5"/>
      <c r="H26" s="5"/>
      <c r="I26" s="12"/>
      <c r="J26" s="12"/>
      <c r="O26">
        <v>400</v>
      </c>
      <c r="P26" s="1">
        <v>0.111423671875</v>
      </c>
      <c r="Q26">
        <v>2.5417640625000001E-2</v>
      </c>
      <c r="R26">
        <v>0.86315868750000002</v>
      </c>
      <c r="S26" s="5">
        <v>1.2545599999999999</v>
      </c>
      <c r="T26" s="5">
        <v>1.2545599999999999</v>
      </c>
      <c r="V26">
        <v>8.0292300000000001</v>
      </c>
      <c r="W26">
        <v>55.860399999999998</v>
      </c>
      <c r="X26">
        <v>8.0292300000000001</v>
      </c>
    </row>
    <row r="27" spans="1:24">
      <c r="A27" s="2">
        <v>-3.2956000000000001E-4</v>
      </c>
      <c r="B27" s="2">
        <v>300</v>
      </c>
      <c r="C27" s="17">
        <v>0.09</v>
      </c>
      <c r="D27" s="2">
        <v>3.4073259000000002E-2</v>
      </c>
      <c r="E27" s="2">
        <v>0.87963544400000004</v>
      </c>
      <c r="F27" s="18">
        <v>1.2545599999999999</v>
      </c>
      <c r="G27" s="12"/>
      <c r="H27" s="12"/>
      <c r="I27" s="12"/>
      <c r="J27" s="12"/>
      <c r="O27">
        <v>400</v>
      </c>
      <c r="P27" s="1">
        <v>0.114549609375</v>
      </c>
      <c r="Q27">
        <v>3.8024000000000002E-2</v>
      </c>
      <c r="R27">
        <v>0.84742639062500003</v>
      </c>
      <c r="S27" s="5">
        <v>1.2545599999999999</v>
      </c>
      <c r="T27" s="5">
        <v>1.2545599999999999</v>
      </c>
      <c r="V27">
        <v>16.013400000000001</v>
      </c>
      <c r="W27">
        <v>46.456800000000001</v>
      </c>
      <c r="X27">
        <v>16.013400000000001</v>
      </c>
    </row>
    <row r="28" spans="1:24">
      <c r="A28" s="2">
        <v>6.6972719999999998E-3</v>
      </c>
      <c r="B28" s="2">
        <v>300</v>
      </c>
      <c r="C28" s="17">
        <v>0.1</v>
      </c>
      <c r="D28" s="2">
        <v>3.0905037E-2</v>
      </c>
      <c r="E28" s="2">
        <v>0.87211151899999995</v>
      </c>
      <c r="F28" s="18">
        <v>1.2545599999999999</v>
      </c>
      <c r="G28" s="12"/>
      <c r="H28" s="12"/>
      <c r="I28" s="12"/>
      <c r="J28" s="5"/>
      <c r="O28">
        <v>400</v>
      </c>
      <c r="P28" s="1">
        <v>0.118596921875</v>
      </c>
      <c r="Q28">
        <v>2.5937203124999999E-2</v>
      </c>
      <c r="R28">
        <v>0.85546587500000004</v>
      </c>
      <c r="S28" s="5">
        <v>1.2545599999999999</v>
      </c>
      <c r="T28" s="5">
        <v>1.2545599999999999</v>
      </c>
      <c r="V28">
        <v>22.5459</v>
      </c>
      <c r="W28">
        <v>22.2896</v>
      </c>
      <c r="X28">
        <v>22.5459</v>
      </c>
    </row>
    <row r="29" spans="1:24">
      <c r="A29" s="2">
        <v>-3.8046529999999999E-3</v>
      </c>
      <c r="B29" s="2">
        <v>300</v>
      </c>
      <c r="C29" s="17">
        <v>0.11</v>
      </c>
      <c r="D29" s="2">
        <v>3.1425703999999999E-2</v>
      </c>
      <c r="E29" s="2">
        <v>0.85882333300000002</v>
      </c>
      <c r="F29" s="18">
        <v>1.2545599999999999</v>
      </c>
      <c r="G29" s="5"/>
      <c r="H29" s="5"/>
      <c r="I29" s="12"/>
      <c r="J29" s="12"/>
      <c r="O29">
        <v>400</v>
      </c>
      <c r="P29" s="1">
        <v>0.14324875000000001</v>
      </c>
      <c r="Q29">
        <v>3.6038187499999999E-2</v>
      </c>
      <c r="R29">
        <v>0.82071306249999998</v>
      </c>
      <c r="S29" s="5">
        <v>1.2545599999999999</v>
      </c>
      <c r="T29" s="5">
        <v>1.2545599999999999</v>
      </c>
      <c r="V29">
        <v>28.865300000000001</v>
      </c>
      <c r="W29">
        <v>10.557</v>
      </c>
      <c r="X29">
        <v>28.865300000000001</v>
      </c>
    </row>
    <row r="30" spans="1:24">
      <c r="A30" s="2">
        <v>5.0378644E-2</v>
      </c>
      <c r="B30" s="2">
        <v>300</v>
      </c>
      <c r="C30" s="17">
        <v>0.12</v>
      </c>
      <c r="D30" s="2">
        <v>3.7202111000000003E-2</v>
      </c>
      <c r="E30" s="2">
        <v>0.842440407</v>
      </c>
      <c r="F30" s="18">
        <v>1.2545599999999999</v>
      </c>
      <c r="G30" s="12"/>
      <c r="H30" s="12"/>
      <c r="I30" s="5"/>
      <c r="J30" s="12"/>
      <c r="O30">
        <v>400</v>
      </c>
      <c r="P30" s="1">
        <v>0.14484101562500001</v>
      </c>
      <c r="Q30">
        <v>3.9652546875E-2</v>
      </c>
      <c r="R30">
        <v>0.81550643749999996</v>
      </c>
      <c r="S30" s="5">
        <v>1.2545599999999999</v>
      </c>
      <c r="T30" s="5">
        <v>1.2545599999999999</v>
      </c>
      <c r="V30">
        <v>21.733699999999999</v>
      </c>
      <c r="W30">
        <v>5.9684999999999997</v>
      </c>
      <c r="X30">
        <v>21.733699999999999</v>
      </c>
    </row>
    <row r="31" spans="1:24">
      <c r="A31" s="2">
        <v>-6.6304609999999998E-3</v>
      </c>
      <c r="B31" s="2">
        <v>300</v>
      </c>
      <c r="C31" s="17">
        <v>0.15</v>
      </c>
      <c r="D31" s="2">
        <v>4.0558296000000001E-2</v>
      </c>
      <c r="E31" s="2">
        <v>0.806114259</v>
      </c>
      <c r="F31" s="18">
        <v>1.2545599999999999</v>
      </c>
      <c r="G31" s="12"/>
      <c r="H31" s="12"/>
      <c r="I31" s="5"/>
      <c r="J31" s="12"/>
      <c r="O31">
        <v>400</v>
      </c>
      <c r="P31" s="1">
        <v>0.14606768749999999</v>
      </c>
      <c r="Q31">
        <v>3.2715765624999997E-2</v>
      </c>
      <c r="R31">
        <v>0.82121654687500001</v>
      </c>
      <c r="S31" s="5">
        <v>1.2545599999999999</v>
      </c>
      <c r="T31" s="5">
        <v>1.2545599999999999</v>
      </c>
      <c r="V31">
        <v>17.8889</v>
      </c>
      <c r="W31">
        <v>6.47037</v>
      </c>
      <c r="X31">
        <v>17.8889</v>
      </c>
    </row>
    <row r="32" spans="1:24">
      <c r="A32" s="2">
        <v>0.42534715400000001</v>
      </c>
      <c r="B32" s="2">
        <v>300</v>
      </c>
      <c r="C32" s="17">
        <v>0.17</v>
      </c>
      <c r="D32" s="2">
        <v>3.980363E-2</v>
      </c>
      <c r="E32" s="2">
        <v>0.78807511100000005</v>
      </c>
      <c r="F32" s="18">
        <v>1.2545599999999999</v>
      </c>
      <c r="G32" s="12"/>
      <c r="H32" s="12"/>
      <c r="I32" s="5"/>
      <c r="J32" s="12"/>
      <c r="O32">
        <v>400</v>
      </c>
      <c r="P32" s="1">
        <v>0.17619073437499999</v>
      </c>
      <c r="Q32">
        <v>4.0245125E-2</v>
      </c>
      <c r="R32">
        <v>0.78356414062500002</v>
      </c>
      <c r="S32" s="5">
        <v>1.2545599999999999</v>
      </c>
      <c r="T32" s="5">
        <v>1.2545599999999999</v>
      </c>
      <c r="V32">
        <v>15.294</v>
      </c>
      <c r="W32">
        <v>8.7559699999999996</v>
      </c>
      <c r="X32">
        <v>15.294</v>
      </c>
    </row>
    <row r="33" spans="1:27">
      <c r="A33" s="2">
        <v>-8.9597050000000001E-3</v>
      </c>
      <c r="B33" s="2">
        <v>300</v>
      </c>
      <c r="C33" s="17">
        <v>0.17</v>
      </c>
      <c r="D33" s="2">
        <v>4.1691332999999997E-2</v>
      </c>
      <c r="E33" s="2">
        <v>0.79116655599999997</v>
      </c>
      <c r="F33" s="18">
        <v>1.2545599999999999</v>
      </c>
      <c r="G33" s="12"/>
      <c r="H33" s="12"/>
      <c r="I33" s="12"/>
      <c r="J33" s="12"/>
      <c r="O33">
        <v>400</v>
      </c>
      <c r="P33" s="1">
        <v>0.17881265625000001</v>
      </c>
      <c r="Q33">
        <v>2.9762906249999999E-2</v>
      </c>
      <c r="R33">
        <v>0.79142443750000002</v>
      </c>
      <c r="S33" s="5">
        <v>1.2545599999999999</v>
      </c>
      <c r="T33" s="5">
        <v>1.2545599999999999</v>
      </c>
      <c r="V33">
        <v>9.9480400000000007</v>
      </c>
      <c r="W33">
        <v>5.6414499999999999</v>
      </c>
      <c r="X33">
        <v>9.9480400000000007</v>
      </c>
    </row>
    <row r="34" spans="1:27">
      <c r="A34" s="2">
        <v>1.250524E-3</v>
      </c>
      <c r="B34" s="2">
        <v>300</v>
      </c>
      <c r="C34" s="17">
        <v>7.0000000000000007E-2</v>
      </c>
      <c r="D34" s="2">
        <v>1.6590963E-2</v>
      </c>
      <c r="E34" s="2">
        <v>0.91654255600000001</v>
      </c>
      <c r="F34" s="2">
        <v>5.7197155129999997</v>
      </c>
      <c r="G34" s="12"/>
      <c r="H34" s="12"/>
      <c r="I34" s="12"/>
      <c r="J34" s="12"/>
      <c r="O34">
        <v>400</v>
      </c>
      <c r="P34" s="1">
        <v>0.19611262500000001</v>
      </c>
      <c r="Q34">
        <v>3.9012499999999999E-2</v>
      </c>
      <c r="R34">
        <v>0.76487487499999995</v>
      </c>
      <c r="S34" s="5">
        <v>1.2545599999999999</v>
      </c>
      <c r="T34" s="5">
        <v>1.2545599999999999</v>
      </c>
      <c r="V34">
        <v>3.5351699999999999</v>
      </c>
      <c r="W34">
        <v>5.2840499999999997</v>
      </c>
      <c r="X34">
        <v>3.5351699999999999</v>
      </c>
    </row>
    <row r="35" spans="1:27">
      <c r="A35" s="2">
        <v>0.189857571</v>
      </c>
      <c r="B35" s="2">
        <v>300</v>
      </c>
      <c r="C35" s="17">
        <v>0.03</v>
      </c>
      <c r="D35" s="2">
        <v>1.1689741E-2</v>
      </c>
      <c r="E35" s="2">
        <v>0.953417815</v>
      </c>
      <c r="F35" s="2">
        <v>6.6972715010000003</v>
      </c>
      <c r="G35" s="12"/>
      <c r="H35" s="12"/>
      <c r="I35" s="12"/>
      <c r="J35" s="12"/>
      <c r="O35">
        <v>400</v>
      </c>
      <c r="P35" s="1">
        <v>0.19951685937499999</v>
      </c>
      <c r="Q35">
        <v>4.3213343750000001E-2</v>
      </c>
      <c r="R35">
        <v>0.75726979687499996</v>
      </c>
      <c r="S35" s="5">
        <v>1.2545599999999999</v>
      </c>
      <c r="T35" s="5">
        <v>1.2545599999999999</v>
      </c>
      <c r="V35">
        <v>3.6785199999999998</v>
      </c>
      <c r="W35">
        <v>5.9890999999999996</v>
      </c>
      <c r="X35">
        <v>3.6785199999999998</v>
      </c>
    </row>
    <row r="36" spans="1:27">
      <c r="A36" s="2">
        <v>0.11281034199999999</v>
      </c>
      <c r="B36" s="2">
        <v>300</v>
      </c>
      <c r="C36" s="17">
        <v>0.06</v>
      </c>
      <c r="D36" s="2">
        <v>2.8159481E-2</v>
      </c>
      <c r="E36" s="2">
        <v>0.90792870400000003</v>
      </c>
      <c r="F36" s="2">
        <v>10.385258800000001</v>
      </c>
      <c r="G36" s="12"/>
      <c r="H36" s="12"/>
      <c r="I36" s="12"/>
      <c r="J36" s="12"/>
      <c r="O36">
        <v>400</v>
      </c>
      <c r="P36" s="1">
        <v>0.20323771874999999</v>
      </c>
      <c r="Q36">
        <v>3.7968406250000003E-2</v>
      </c>
      <c r="R36">
        <v>0.75879387499999995</v>
      </c>
      <c r="S36" s="5">
        <v>1.2545599999999999</v>
      </c>
      <c r="T36" s="5">
        <v>1.2545599999999999</v>
      </c>
      <c r="V36">
        <v>3.94217</v>
      </c>
      <c r="W36">
        <v>10.8972</v>
      </c>
      <c r="X36">
        <v>3.94217</v>
      </c>
    </row>
    <row r="37" spans="1:27">
      <c r="A37" s="2">
        <v>-1.0805034999999999E-2</v>
      </c>
      <c r="B37" s="2">
        <v>300</v>
      </c>
      <c r="C37" s="17">
        <v>0.04</v>
      </c>
      <c r="D37" s="2">
        <v>1.8006332999999999E-2</v>
      </c>
      <c r="E37" s="2">
        <v>0.93993729599999998</v>
      </c>
      <c r="F37" s="2">
        <v>16.775710199999999</v>
      </c>
      <c r="G37" s="12"/>
      <c r="H37" s="12"/>
      <c r="I37" s="12"/>
      <c r="J37" s="12"/>
      <c r="O37">
        <v>400</v>
      </c>
      <c r="P37" s="1">
        <v>0.22383435937500001</v>
      </c>
      <c r="Q37">
        <v>3.8748968750000001E-2</v>
      </c>
      <c r="R37">
        <v>0.73741667187500004</v>
      </c>
      <c r="S37" s="5">
        <v>1.2545599999999999</v>
      </c>
      <c r="T37" s="5">
        <v>1.2545599999999999</v>
      </c>
      <c r="V37">
        <v>4.0801800000000004</v>
      </c>
      <c r="W37">
        <v>13.0496</v>
      </c>
      <c r="X37">
        <v>4.0801800000000004</v>
      </c>
    </row>
    <row r="38" spans="1:27">
      <c r="A38" s="2">
        <v>7.1203328999999996E-2</v>
      </c>
      <c r="B38" s="2">
        <v>300</v>
      </c>
      <c r="C38" s="17">
        <v>0.05</v>
      </c>
      <c r="D38" s="2">
        <v>1.8112926000000001E-2</v>
      </c>
      <c r="E38" s="2">
        <v>0.92765925900000001</v>
      </c>
      <c r="F38" s="2">
        <v>17.545984829999998</v>
      </c>
      <c r="G38" s="12"/>
      <c r="H38" s="12"/>
      <c r="I38" s="12"/>
      <c r="J38" s="12"/>
      <c r="O38">
        <v>400</v>
      </c>
      <c r="P38" s="1">
        <v>0.23798037499999999</v>
      </c>
      <c r="Q38">
        <v>2.8807421874999999E-2</v>
      </c>
      <c r="R38">
        <v>0.73321220312500002</v>
      </c>
      <c r="S38" s="5">
        <v>1.2545599999999999</v>
      </c>
      <c r="T38" s="5">
        <v>1.2545599999999999</v>
      </c>
      <c r="V38">
        <v>4.3056599999999996</v>
      </c>
      <c r="W38">
        <v>14.664400000000001</v>
      </c>
      <c r="X38">
        <v>4.3056599999999996</v>
      </c>
    </row>
    <row r="39" spans="1:27">
      <c r="A39" s="2">
        <v>-2.7940310999999999E-2</v>
      </c>
      <c r="B39" s="2">
        <v>300</v>
      </c>
      <c r="C39" s="17">
        <v>0.1</v>
      </c>
      <c r="D39" s="2">
        <v>2.7374592999999999E-2</v>
      </c>
      <c r="E39" s="2">
        <v>0.87665233300000001</v>
      </c>
      <c r="F39" s="2">
        <v>25.460137939999999</v>
      </c>
      <c r="G39" s="12"/>
      <c r="H39" s="12"/>
      <c r="I39" s="12"/>
      <c r="J39" s="12"/>
      <c r="O39">
        <v>400</v>
      </c>
      <c r="P39" s="1">
        <v>7.0480734375000006E-2</v>
      </c>
      <c r="Q39">
        <v>3.4100953125E-2</v>
      </c>
      <c r="R39">
        <v>0.89541831250000004</v>
      </c>
      <c r="S39">
        <v>5.4997037388117196</v>
      </c>
      <c r="T39">
        <v>5.4997037388117196</v>
      </c>
      <c r="V39">
        <v>4.5843800000000003</v>
      </c>
      <c r="W39">
        <v>10.4871</v>
      </c>
      <c r="X39">
        <v>4.5843800000000003</v>
      </c>
    </row>
    <row r="40" spans="1:27">
      <c r="A40" s="2">
        <v>4.1788120999999998E-2</v>
      </c>
      <c r="B40" s="2">
        <v>300</v>
      </c>
      <c r="C40" s="17">
        <v>0.11</v>
      </c>
      <c r="D40" s="2">
        <v>3.1288963000000003E-2</v>
      </c>
      <c r="E40" s="2">
        <v>0.85699214800000001</v>
      </c>
      <c r="F40" s="2">
        <v>29.064739840000001</v>
      </c>
      <c r="G40" s="12"/>
      <c r="H40" s="12"/>
      <c r="I40" s="12"/>
      <c r="J40" s="12"/>
      <c r="O40">
        <v>400</v>
      </c>
      <c r="P40" s="1">
        <v>3.939778125E-2</v>
      </c>
      <c r="Q40">
        <v>1.8333734375000001E-2</v>
      </c>
      <c r="R40">
        <v>0.94226848437499999</v>
      </c>
      <c r="S40">
        <v>11.475140781020301</v>
      </c>
      <c r="T40">
        <v>11.475140781020301</v>
      </c>
      <c r="V40">
        <v>5.8524000000000003</v>
      </c>
      <c r="W40">
        <v>19.995699999999999</v>
      </c>
      <c r="X40">
        <v>5.8524000000000003</v>
      </c>
    </row>
    <row r="41" spans="1:27">
      <c r="A41" s="2">
        <v>0.36907326800000001</v>
      </c>
      <c r="B41" s="2">
        <v>300</v>
      </c>
      <c r="C41" s="17">
        <v>0.08</v>
      </c>
      <c r="D41" s="2">
        <v>1.8173926E-2</v>
      </c>
      <c r="E41" s="2">
        <v>0.90562348100000001</v>
      </c>
      <c r="F41" s="2">
        <v>32.293742119999997</v>
      </c>
      <c r="G41" s="12"/>
      <c r="H41" s="12"/>
      <c r="I41" s="12"/>
      <c r="J41" s="12"/>
      <c r="O41">
        <v>400</v>
      </c>
      <c r="P41" s="1">
        <v>0.14236946875000001</v>
      </c>
      <c r="Q41">
        <v>3.79718125E-2</v>
      </c>
      <c r="R41">
        <v>0.81965871874999996</v>
      </c>
      <c r="S41">
        <v>86.423646707363304</v>
      </c>
      <c r="T41">
        <v>86.423646707363304</v>
      </c>
      <c r="V41">
        <v>6.5764300000000002</v>
      </c>
      <c r="W41">
        <v>23.6907</v>
      </c>
      <c r="X41">
        <v>6.5764300000000002</v>
      </c>
    </row>
    <row r="42" spans="1:27">
      <c r="A42" s="2">
        <v>-1.1761230000000001E-3</v>
      </c>
      <c r="B42" s="2">
        <v>300</v>
      </c>
      <c r="C42" s="17">
        <v>0.11</v>
      </c>
      <c r="D42" s="2">
        <v>3.3248667000000003E-2</v>
      </c>
      <c r="E42" s="2">
        <v>0.85193674100000005</v>
      </c>
      <c r="F42" s="2">
        <v>33.281104730000003</v>
      </c>
      <c r="G42" s="12"/>
      <c r="H42" s="12"/>
      <c r="I42" s="12"/>
      <c r="J42" s="12"/>
      <c r="O42">
        <v>400</v>
      </c>
      <c r="P42" s="1">
        <v>8.6164249999999998E-2</v>
      </c>
      <c r="Q42">
        <v>2.7730468750000001E-2</v>
      </c>
      <c r="R42">
        <v>0.88610528124999999</v>
      </c>
      <c r="S42">
        <v>87.966385237021996</v>
      </c>
      <c r="T42">
        <v>87.966385237021996</v>
      </c>
      <c r="V42">
        <v>7.7940699999999996</v>
      </c>
      <c r="W42">
        <v>22.985700000000001</v>
      </c>
      <c r="X42">
        <v>7.7940699999999996</v>
      </c>
    </row>
    <row r="43" spans="1:27">
      <c r="A43" s="2">
        <v>2.9064739999999999E-2</v>
      </c>
      <c r="B43" s="2">
        <v>300</v>
      </c>
      <c r="C43" s="17">
        <v>0.19</v>
      </c>
      <c r="D43" s="2">
        <v>4.4432481000000003E-2</v>
      </c>
      <c r="E43" s="2">
        <v>0.76841014799999996</v>
      </c>
      <c r="F43" s="2">
        <v>41.788121400000001</v>
      </c>
      <c r="G43" s="12"/>
      <c r="H43" s="12"/>
      <c r="I43" s="12"/>
      <c r="J43" s="12"/>
      <c r="O43">
        <v>400</v>
      </c>
      <c r="P43" s="1">
        <v>0.20945003125</v>
      </c>
      <c r="Q43">
        <v>3.5353234375000001E-2</v>
      </c>
      <c r="R43">
        <v>0.75519673437500001</v>
      </c>
      <c r="S43">
        <v>332.680387360949</v>
      </c>
      <c r="T43">
        <v>332.680387360949</v>
      </c>
      <c r="V43">
        <v>8.4018800000000002</v>
      </c>
      <c r="W43">
        <v>21.436499999999999</v>
      </c>
      <c r="X43">
        <v>8.4018800000000002</v>
      </c>
    </row>
    <row r="44" spans="1:27">
      <c r="A44" s="2">
        <v>8.2745452999999997E-2</v>
      </c>
      <c r="B44" s="2">
        <v>300</v>
      </c>
      <c r="C44" s="17">
        <v>0.08</v>
      </c>
      <c r="D44" s="2">
        <v>2.7754332999999999E-2</v>
      </c>
      <c r="E44" s="2">
        <v>0.896696296</v>
      </c>
      <c r="F44" s="2">
        <v>46.414025979999998</v>
      </c>
      <c r="G44" s="12"/>
      <c r="H44" s="12"/>
      <c r="I44" s="12"/>
      <c r="J44" s="12"/>
      <c r="V44">
        <v>9.5860400000000006</v>
      </c>
      <c r="W44">
        <v>16.653700000000001</v>
      </c>
      <c r="X44">
        <v>9.5860400000000006</v>
      </c>
    </row>
    <row r="45" spans="1:27">
      <c r="A45" s="2">
        <v>1.0385259000000001E-2</v>
      </c>
      <c r="B45" s="2">
        <v>300</v>
      </c>
      <c r="C45" s="17">
        <v>0.15</v>
      </c>
      <c r="D45" s="2">
        <v>3.2524556000000003E-2</v>
      </c>
      <c r="E45" s="2">
        <v>0.81967029599999996</v>
      </c>
      <c r="F45" s="2">
        <v>50.378644209999997</v>
      </c>
      <c r="G45" s="12"/>
      <c r="H45" s="12"/>
      <c r="I45" s="12"/>
      <c r="J45" s="12"/>
      <c r="V45">
        <v>8.0478799999999993</v>
      </c>
      <c r="W45">
        <v>5.6963100000000004</v>
      </c>
      <c r="X45">
        <v>8.0478799999999993</v>
      </c>
      <c r="AA45">
        <f>AVERAGE(F34:F60,T39:T43)</f>
        <v>134.39774884184894</v>
      </c>
    </row>
    <row r="46" spans="1:27">
      <c r="A46" s="19">
        <v>6.4999999999999994E-5</v>
      </c>
      <c r="B46" s="2">
        <v>300</v>
      </c>
      <c r="C46" s="17">
        <v>0.06</v>
      </c>
      <c r="D46" s="2">
        <v>2.2645963000000002E-2</v>
      </c>
      <c r="E46" s="2">
        <v>0.91991918500000003</v>
      </c>
      <c r="F46" s="2">
        <v>50.491667640000003</v>
      </c>
      <c r="G46" s="12"/>
      <c r="H46" s="12"/>
      <c r="I46" s="12"/>
      <c r="J46" s="12"/>
      <c r="V46">
        <v>6.0009600000000001</v>
      </c>
      <c r="W46">
        <v>5.1513200000000001</v>
      </c>
      <c r="X46">
        <v>6.0009600000000001</v>
      </c>
    </row>
    <row r="47" spans="1:27">
      <c r="A47" s="2">
        <v>0.24894482700000001</v>
      </c>
      <c r="B47" s="2">
        <v>300</v>
      </c>
      <c r="C47" s="17">
        <v>0.19</v>
      </c>
      <c r="D47" s="2">
        <v>3.9487222000000002E-2</v>
      </c>
      <c r="E47" s="2">
        <v>0.76646555599999999</v>
      </c>
      <c r="F47" s="2">
        <v>71.203328929999998</v>
      </c>
      <c r="G47" s="12"/>
      <c r="H47" s="12"/>
      <c r="I47" s="12"/>
      <c r="J47" s="12"/>
      <c r="V47">
        <v>6.0335099999999997</v>
      </c>
      <c r="W47">
        <v>8.0612700000000004</v>
      </c>
      <c r="X47">
        <v>6.0335099999999997</v>
      </c>
    </row>
    <row r="48" spans="1:27">
      <c r="A48" s="2">
        <v>0.60208072300000004</v>
      </c>
      <c r="B48" s="2">
        <v>300</v>
      </c>
      <c r="C48" s="17">
        <v>0.18</v>
      </c>
      <c r="D48" s="2">
        <v>3.7202962999999999E-2</v>
      </c>
      <c r="E48" s="2">
        <v>0.77908603700000001</v>
      </c>
      <c r="F48" s="2">
        <v>82.745453159999997</v>
      </c>
      <c r="G48" s="12"/>
      <c r="H48" s="12"/>
      <c r="I48" s="12"/>
      <c r="J48" s="12"/>
      <c r="R48" s="25"/>
      <c r="S48" s="25"/>
      <c r="T48" s="25"/>
      <c r="U48" s="25"/>
      <c r="V48">
        <v>6.3974399999999996</v>
      </c>
      <c r="W48">
        <v>8.1107800000000001</v>
      </c>
      <c r="X48">
        <v>6.3974399999999996</v>
      </c>
    </row>
    <row r="49" spans="1:24">
      <c r="A49" s="2">
        <v>-8.1759599999999995E-3</v>
      </c>
      <c r="B49" s="2">
        <v>300</v>
      </c>
      <c r="C49" s="17">
        <v>0.05</v>
      </c>
      <c r="D49" s="2">
        <v>1.2158222E-2</v>
      </c>
      <c r="E49" s="2">
        <v>0.93493825900000005</v>
      </c>
      <c r="F49" s="2">
        <v>84.795713629999995</v>
      </c>
      <c r="G49" s="12"/>
      <c r="H49" s="12"/>
      <c r="I49" s="12"/>
      <c r="J49" s="12"/>
      <c r="R49" s="25"/>
      <c r="S49" s="25"/>
      <c r="T49" s="25"/>
      <c r="U49" s="26"/>
      <c r="V49">
        <v>4.56494</v>
      </c>
      <c r="W49">
        <v>5.77128</v>
      </c>
      <c r="X49">
        <v>4.56494</v>
      </c>
    </row>
    <row r="50" spans="1:24">
      <c r="A50" s="2">
        <v>5.0491668000000003E-2</v>
      </c>
      <c r="B50" s="2">
        <v>300</v>
      </c>
      <c r="C50" s="17">
        <v>0.05</v>
      </c>
      <c r="D50" s="2">
        <v>1.2655777999999999E-2</v>
      </c>
      <c r="E50" s="2">
        <v>0.93982848100000005</v>
      </c>
      <c r="F50" s="2">
        <v>93.136294289999995</v>
      </c>
      <c r="G50" s="12"/>
      <c r="H50" s="12"/>
      <c r="I50" s="12"/>
      <c r="J50" s="12"/>
      <c r="R50" s="25"/>
      <c r="S50" s="25"/>
      <c r="T50" s="25"/>
      <c r="U50" s="26"/>
      <c r="V50">
        <v>5.4696199999999999</v>
      </c>
      <c r="W50">
        <v>10.744400000000001</v>
      </c>
      <c r="X50">
        <v>5.4696199999999999</v>
      </c>
    </row>
    <row r="51" spans="1:24">
      <c r="A51" s="2">
        <v>8.4795713999999994E-2</v>
      </c>
      <c r="B51" s="2">
        <v>300</v>
      </c>
      <c r="C51" s="17">
        <v>7.0000000000000007E-2</v>
      </c>
      <c r="D51" s="2">
        <v>1.5587851999999999E-2</v>
      </c>
      <c r="E51" s="2">
        <v>0.91713907400000005</v>
      </c>
      <c r="F51" s="2">
        <v>94.736464600000005</v>
      </c>
      <c r="G51" s="12"/>
      <c r="H51" s="12"/>
      <c r="I51" s="12"/>
      <c r="J51" s="12"/>
      <c r="R51" s="25"/>
      <c r="S51" s="25"/>
      <c r="T51" s="25"/>
      <c r="U51" s="25"/>
      <c r="V51">
        <v>4.2435200000000002</v>
      </c>
      <c r="W51">
        <v>15.9236</v>
      </c>
      <c r="X51">
        <v>4.2435200000000002</v>
      </c>
    </row>
    <row r="52" spans="1:24">
      <c r="A52" s="2">
        <v>-8.1574679999999993E-3</v>
      </c>
      <c r="B52" s="2">
        <v>300</v>
      </c>
      <c r="C52" s="17">
        <v>0.2</v>
      </c>
      <c r="D52" s="2">
        <v>3.434537E-2</v>
      </c>
      <c r="E52" s="2">
        <v>0.76553355599999995</v>
      </c>
      <c r="F52" s="2">
        <v>112.8103423</v>
      </c>
      <c r="G52" s="12"/>
      <c r="H52" s="12"/>
      <c r="I52" s="12"/>
      <c r="J52" s="12"/>
      <c r="R52" s="25"/>
      <c r="S52" s="25"/>
      <c r="T52" s="25"/>
      <c r="U52" s="25"/>
      <c r="V52">
        <v>4.0260199999999999</v>
      </c>
      <c r="W52">
        <v>39.284700000000001</v>
      </c>
      <c r="X52">
        <v>4.0260199999999999</v>
      </c>
    </row>
    <row r="53" spans="1:24">
      <c r="A53" s="2">
        <v>3.3281104999999998E-2</v>
      </c>
      <c r="B53" s="2">
        <v>300</v>
      </c>
      <c r="C53" s="17">
        <v>0.11</v>
      </c>
      <c r="D53" s="2">
        <v>2.1881444E-2</v>
      </c>
      <c r="E53" s="2">
        <v>0.86924733300000001</v>
      </c>
      <c r="F53" s="2">
        <v>157.51613069999999</v>
      </c>
      <c r="G53" s="12"/>
      <c r="H53" s="12"/>
      <c r="I53" s="12"/>
      <c r="J53" s="12"/>
      <c r="R53" s="25"/>
      <c r="S53" s="25"/>
      <c r="T53" s="25"/>
      <c r="U53" s="25"/>
      <c r="V53">
        <v>4.1118199999999998</v>
      </c>
      <c r="W53">
        <v>52.134700000000002</v>
      </c>
      <c r="X53">
        <v>4.1118199999999998</v>
      </c>
    </row>
    <row r="54" spans="1:24">
      <c r="A54" s="2">
        <v>3.2293742E-2</v>
      </c>
      <c r="B54" s="2">
        <v>300</v>
      </c>
      <c r="C54" s="17">
        <v>0.2</v>
      </c>
      <c r="D54" s="2">
        <v>3.9601704000000001E-2</v>
      </c>
      <c r="E54" s="2">
        <v>0.75687733300000004</v>
      </c>
      <c r="F54" s="2">
        <v>189.85757090000001</v>
      </c>
      <c r="G54" s="12"/>
      <c r="H54" s="12"/>
      <c r="I54" s="12"/>
      <c r="J54" s="12"/>
      <c r="V54">
        <v>8.19163</v>
      </c>
      <c r="W54">
        <v>49.602200000000003</v>
      </c>
      <c r="X54">
        <v>8.19163</v>
      </c>
    </row>
    <row r="55" spans="1:24">
      <c r="A55" s="2">
        <v>-1.9625659999999998E-3</v>
      </c>
      <c r="B55" s="2">
        <v>300</v>
      </c>
      <c r="C55" s="17">
        <v>0.13</v>
      </c>
      <c r="D55" s="2">
        <v>2.2984889000000001E-2</v>
      </c>
      <c r="E55" s="2">
        <v>0.84578829600000005</v>
      </c>
      <c r="F55" s="2">
        <v>237.3881265</v>
      </c>
      <c r="G55" s="12"/>
      <c r="H55" s="12"/>
      <c r="I55" s="12"/>
      <c r="J55" s="12"/>
      <c r="V55">
        <v>13.1905</v>
      </c>
      <c r="W55">
        <v>45.696399999999997</v>
      </c>
      <c r="X55">
        <v>13.1905</v>
      </c>
    </row>
    <row r="56" spans="1:24">
      <c r="A56" s="2">
        <v>2.5460138E-2</v>
      </c>
      <c r="B56" s="2">
        <v>300</v>
      </c>
      <c r="C56" s="17">
        <v>0.18</v>
      </c>
      <c r="D56" s="2">
        <v>3.2524074E-2</v>
      </c>
      <c r="E56" s="2">
        <v>0.78962174100000004</v>
      </c>
      <c r="F56" s="2">
        <v>248.9448266</v>
      </c>
      <c r="G56" s="12"/>
      <c r="H56" s="12"/>
      <c r="I56" s="12"/>
      <c r="J56" s="12"/>
      <c r="V56">
        <v>18.035399999999999</v>
      </c>
      <c r="W56">
        <v>35.2057</v>
      </c>
      <c r="X56">
        <v>18.035399999999999</v>
      </c>
    </row>
    <row r="57" spans="1:24">
      <c r="A57" s="2">
        <v>0.157516131</v>
      </c>
      <c r="B57" s="2">
        <v>300</v>
      </c>
      <c r="C57" s="17">
        <v>0.25</v>
      </c>
      <c r="D57" s="2">
        <v>3.6257629999999999E-2</v>
      </c>
      <c r="E57" s="2">
        <v>0.71505377800000003</v>
      </c>
      <c r="F57" s="2">
        <v>369.07326790000002</v>
      </c>
      <c r="G57" s="12"/>
      <c r="H57" s="12"/>
      <c r="I57" s="12"/>
      <c r="J57" s="12"/>
      <c r="V57">
        <v>19.183199999999999</v>
      </c>
      <c r="W57">
        <v>23.786000000000001</v>
      </c>
      <c r="X57">
        <v>19.183199999999999</v>
      </c>
    </row>
    <row r="58" spans="1:24">
      <c r="A58" s="2">
        <v>0.64075117699999995</v>
      </c>
      <c r="B58" s="2">
        <v>300</v>
      </c>
      <c r="C58" s="17">
        <v>0.23</v>
      </c>
      <c r="D58" s="2">
        <v>3.4249073999999997E-2</v>
      </c>
      <c r="E58" s="2">
        <v>0.73145970400000004</v>
      </c>
      <c r="F58" s="2">
        <v>425.34715410000001</v>
      </c>
      <c r="G58" s="12"/>
      <c r="H58" s="12"/>
      <c r="I58" s="12"/>
      <c r="J58" s="12"/>
      <c r="V58">
        <v>33.281300000000002</v>
      </c>
      <c r="W58">
        <v>11.647600000000001</v>
      </c>
      <c r="X58">
        <v>33.281300000000002</v>
      </c>
    </row>
    <row r="59" spans="1:24">
      <c r="A59" s="2">
        <v>0.237388127</v>
      </c>
      <c r="B59" s="2">
        <v>300</v>
      </c>
      <c r="C59" s="17">
        <v>0.28000000000000003</v>
      </c>
      <c r="D59" s="2">
        <v>3.6140592999999999E-2</v>
      </c>
      <c r="E59" s="2">
        <v>0.685140148</v>
      </c>
      <c r="F59" s="2">
        <v>602.08072330000005</v>
      </c>
      <c r="G59" s="12"/>
      <c r="H59" s="12"/>
      <c r="I59" s="12"/>
      <c r="J59" s="12"/>
      <c r="V59">
        <v>34.381599999999999</v>
      </c>
      <c r="W59">
        <v>13.9491</v>
      </c>
      <c r="X59">
        <v>34.381599999999999</v>
      </c>
    </row>
    <row r="60" spans="1:24">
      <c r="A60" s="2">
        <v>-1.8339344E-2</v>
      </c>
      <c r="B60" s="2">
        <v>300</v>
      </c>
      <c r="C60" s="17">
        <v>0.22</v>
      </c>
      <c r="D60" s="2">
        <v>3.3495221999999998E-2</v>
      </c>
      <c r="E60" s="2">
        <v>0.74240755599999997</v>
      </c>
      <c r="F60" s="2">
        <v>640.75117750000004</v>
      </c>
      <c r="G60" s="12"/>
      <c r="H60" s="12"/>
      <c r="I60" s="12"/>
      <c r="J60" s="12"/>
      <c r="V60">
        <v>29.144300000000001</v>
      </c>
      <c r="W60">
        <v>22.813700000000001</v>
      </c>
      <c r="X60">
        <v>29.144300000000001</v>
      </c>
    </row>
    <row r="61" spans="1:24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V61">
        <v>9.7208500000000004</v>
      </c>
      <c r="W61">
        <v>30.165600000000001</v>
      </c>
      <c r="X61">
        <v>9.7208500000000004</v>
      </c>
    </row>
    <row r="62" spans="1:24">
      <c r="A62" s="13"/>
      <c r="B62" s="13"/>
      <c r="C62" s="22"/>
      <c r="D62" s="13"/>
      <c r="E62" s="13"/>
      <c r="F62" s="23"/>
      <c r="G62" s="13"/>
      <c r="H62" s="13"/>
      <c r="I62" s="13"/>
      <c r="J62" s="13"/>
      <c r="K62" s="13"/>
      <c r="L62" s="13"/>
      <c r="M62" s="13"/>
      <c r="N62" s="13"/>
      <c r="O62" s="13"/>
      <c r="P62" s="24"/>
      <c r="Q62" s="23"/>
      <c r="R62" s="23"/>
      <c r="S62" s="23"/>
      <c r="T62" s="23"/>
      <c r="V62">
        <v>4.0385200000000001</v>
      </c>
      <c r="W62">
        <v>37.504300000000001</v>
      </c>
      <c r="X62">
        <v>4.0385200000000001</v>
      </c>
    </row>
    <row r="63" spans="1:24">
      <c r="A63" s="13"/>
      <c r="B63" s="13"/>
      <c r="C63" s="22"/>
      <c r="D63" s="13"/>
      <c r="E63" s="13"/>
      <c r="F63" s="23"/>
      <c r="G63" s="13"/>
      <c r="H63" s="13"/>
      <c r="I63" s="13"/>
      <c r="J63" s="13"/>
      <c r="K63" s="13"/>
      <c r="L63" s="13"/>
      <c r="M63" s="13"/>
      <c r="N63" s="13"/>
      <c r="O63" s="13"/>
      <c r="P63" s="24"/>
      <c r="Q63" s="23"/>
      <c r="R63" s="23"/>
      <c r="S63" s="23"/>
      <c r="T63" s="23"/>
      <c r="V63">
        <v>3.6598199999999999</v>
      </c>
      <c r="W63">
        <v>37.0426</v>
      </c>
      <c r="X63">
        <v>3.6598199999999999</v>
      </c>
    </row>
    <row r="64" spans="1:24">
      <c r="A64" s="13"/>
      <c r="B64" s="13"/>
      <c r="C64" s="22"/>
      <c r="D64" s="13"/>
      <c r="E64" s="13"/>
      <c r="F64" s="23"/>
      <c r="G64" s="13"/>
      <c r="H64" s="13"/>
      <c r="I64" s="13"/>
      <c r="J64" s="13"/>
      <c r="K64" s="13"/>
      <c r="L64" s="13"/>
      <c r="M64" s="13"/>
      <c r="N64" s="13"/>
      <c r="O64" s="13"/>
      <c r="P64" s="24"/>
      <c r="Q64" s="23"/>
      <c r="R64" s="23"/>
      <c r="S64" s="23"/>
      <c r="T64" s="23"/>
      <c r="V64">
        <v>4.3713300000000004</v>
      </c>
      <c r="W64">
        <v>40.762999999999998</v>
      </c>
      <c r="X64">
        <v>4.3713300000000004</v>
      </c>
    </row>
    <row r="65" spans="1:24">
      <c r="A65" s="13"/>
      <c r="B65" s="13"/>
      <c r="C65" s="22"/>
      <c r="D65" s="13"/>
      <c r="E65" s="13"/>
      <c r="F65" s="23"/>
      <c r="G65" s="13"/>
      <c r="H65" s="13"/>
      <c r="I65" s="13"/>
      <c r="J65" s="13"/>
      <c r="K65" s="13"/>
      <c r="L65" s="13"/>
      <c r="M65" s="13"/>
      <c r="N65" s="13"/>
      <c r="O65" s="13"/>
      <c r="P65" s="24"/>
      <c r="Q65" s="23"/>
      <c r="R65" s="23"/>
      <c r="S65" s="23"/>
      <c r="T65" s="23"/>
      <c r="V65">
        <v>4.4771599999999996</v>
      </c>
      <c r="W65">
        <v>25.407</v>
      </c>
      <c r="X65">
        <v>4.4771599999999996</v>
      </c>
    </row>
    <row r="66" spans="1:24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V66">
        <v>4.6093799999999998</v>
      </c>
      <c r="W66">
        <v>16.336099999999998</v>
      </c>
      <c r="X66">
        <v>4.6093799999999998</v>
      </c>
    </row>
    <row r="67" spans="1:24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V67">
        <v>4.7987399999999996</v>
      </c>
      <c r="W67">
        <v>7.08202</v>
      </c>
      <c r="X67">
        <v>4.7987399999999996</v>
      </c>
    </row>
    <row r="68" spans="1:24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V68">
        <v>5.3857999999999997</v>
      </c>
      <c r="W68">
        <v>8.3327299999999997</v>
      </c>
      <c r="X68">
        <v>5.3857999999999997</v>
      </c>
    </row>
    <row r="69" spans="1:24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V69">
        <v>6.7576400000000003</v>
      </c>
      <c r="W69">
        <v>7.1289499999999997</v>
      </c>
      <c r="X69">
        <v>6.7576400000000003</v>
      </c>
    </row>
    <row r="70" spans="1:24">
      <c r="V70">
        <v>7.3394899999999996</v>
      </c>
      <c r="W70">
        <v>4.57043</v>
      </c>
      <c r="X70">
        <v>7.3394899999999996</v>
      </c>
    </row>
    <row r="71" spans="1:24">
      <c r="V71">
        <v>6.8199500000000004</v>
      </c>
      <c r="W71">
        <v>5.5055199999999997</v>
      </c>
      <c r="X71">
        <v>6.8199500000000004</v>
      </c>
    </row>
    <row r="72" spans="1:24">
      <c r="V72">
        <v>8.62087</v>
      </c>
      <c r="W72">
        <v>13.2418</v>
      </c>
      <c r="X72">
        <v>8.62087</v>
      </c>
    </row>
    <row r="73" spans="1:24">
      <c r="V73">
        <v>8.2814599999999992</v>
      </c>
      <c r="W73">
        <v>29.389299999999999</v>
      </c>
      <c r="X73">
        <v>8.2814599999999992</v>
      </c>
    </row>
    <row r="74" spans="1:24">
      <c r="V74">
        <v>6.1636100000000003</v>
      </c>
      <c r="W74">
        <v>35.819600000000001</v>
      </c>
      <c r="X74">
        <v>6.1636100000000003</v>
      </c>
    </row>
    <row r="75" spans="1:24">
      <c r="V75">
        <v>6.9166800000000004</v>
      </c>
      <c r="W75">
        <v>38.680900000000001</v>
      </c>
      <c r="X75">
        <v>6.9166800000000004</v>
      </c>
    </row>
    <row r="76" spans="1:24">
      <c r="V76">
        <v>5.5065200000000001</v>
      </c>
      <c r="W76">
        <v>37.736199999999997</v>
      </c>
      <c r="X76">
        <v>5.5065200000000001</v>
      </c>
    </row>
    <row r="77" spans="1:24">
      <c r="V77">
        <v>5.2500999999999998</v>
      </c>
      <c r="W77">
        <v>29.1539</v>
      </c>
      <c r="X77">
        <v>5.2500999999999998</v>
      </c>
    </row>
    <row r="78" spans="1:24">
      <c r="V78">
        <v>4.7407899999999996</v>
      </c>
      <c r="W78">
        <v>39.058300000000003</v>
      </c>
      <c r="X78">
        <v>4.7407899999999996</v>
      </c>
    </row>
    <row r="79" spans="1:24">
      <c r="V79">
        <v>4.2681899999999997</v>
      </c>
      <c r="W79">
        <v>45.992600000000003</v>
      </c>
      <c r="X79">
        <v>4.2681899999999997</v>
      </c>
    </row>
    <row r="80" spans="1:24">
      <c r="V80">
        <v>3.9136500000000001</v>
      </c>
      <c r="W80">
        <v>47.857599999999998</v>
      </c>
      <c r="X80">
        <v>3.9136500000000001</v>
      </c>
    </row>
    <row r="81" spans="22:24">
      <c r="V81">
        <v>4.6144499999999997</v>
      </c>
      <c r="W81">
        <v>46.776400000000002</v>
      </c>
      <c r="X81">
        <v>4.6144499999999997</v>
      </c>
    </row>
    <row r="82" spans="22:24">
      <c r="V82">
        <v>27.609100000000002</v>
      </c>
      <c r="W82">
        <v>38.529000000000003</v>
      </c>
      <c r="X82">
        <v>27.609100000000002</v>
      </c>
    </row>
    <row r="83" spans="22:24">
      <c r="V83">
        <v>31.157900000000001</v>
      </c>
      <c r="W83">
        <v>21.874099999999999</v>
      </c>
      <c r="X83">
        <v>31.157900000000001</v>
      </c>
    </row>
    <row r="84" spans="22:24">
      <c r="V84">
        <v>33.5899</v>
      </c>
      <c r="W84">
        <v>6.6370199999999997</v>
      </c>
      <c r="X84">
        <v>33.5899</v>
      </c>
    </row>
    <row r="85" spans="22:24">
      <c r="V85">
        <v>31.803899999999999</v>
      </c>
      <c r="W85">
        <v>4.0922499999999999</v>
      </c>
      <c r="X85">
        <v>31.803899999999999</v>
      </c>
    </row>
    <row r="86" spans="22:24">
      <c r="V86">
        <v>32.993299999999998</v>
      </c>
      <c r="W86">
        <v>3.3780600000000001</v>
      </c>
      <c r="X86">
        <v>32.993299999999998</v>
      </c>
    </row>
    <row r="87" spans="22:24">
      <c r="V87">
        <v>33.713500000000003</v>
      </c>
      <c r="W87">
        <v>4.1236699999999997</v>
      </c>
      <c r="X87">
        <v>33.713500000000003</v>
      </c>
    </row>
    <row r="88" spans="22:24">
      <c r="V88">
        <v>33.726900000000001</v>
      </c>
      <c r="W88">
        <v>7.4684400000000002</v>
      </c>
      <c r="X88">
        <v>33.726900000000001</v>
      </c>
    </row>
    <row r="89" spans="22:24">
      <c r="V89">
        <v>29.8475</v>
      </c>
      <c r="W89">
        <v>11.9762</v>
      </c>
      <c r="X89">
        <v>29.8475</v>
      </c>
    </row>
    <row r="90" spans="22:24">
      <c r="V90">
        <v>5.3745500000000002</v>
      </c>
      <c r="W90">
        <v>21.6951</v>
      </c>
      <c r="X90">
        <v>5.3745500000000002</v>
      </c>
    </row>
    <row r="91" spans="22:24">
      <c r="V91">
        <v>3.7454499999999999</v>
      </c>
      <c r="W91">
        <v>28.6265</v>
      </c>
      <c r="X91">
        <v>3.7454499999999999</v>
      </c>
    </row>
    <row r="92" spans="22:24">
      <c r="V92">
        <v>3.7880199999999999</v>
      </c>
      <c r="W92">
        <v>30.305800000000001</v>
      </c>
      <c r="X92">
        <v>3.7880199999999999</v>
      </c>
    </row>
    <row r="93" spans="22:24">
      <c r="V93">
        <v>4.2033800000000001</v>
      </c>
      <c r="W93">
        <v>27.204000000000001</v>
      </c>
      <c r="X93">
        <v>4.2033800000000001</v>
      </c>
    </row>
    <row r="94" spans="22:24">
      <c r="V94">
        <v>4.6626000000000003</v>
      </c>
      <c r="W94">
        <v>24.357600000000001</v>
      </c>
      <c r="X94">
        <v>4.6626000000000003</v>
      </c>
    </row>
    <row r="95" spans="22:24">
      <c r="V95">
        <v>5.3178099999999997</v>
      </c>
      <c r="W95">
        <v>20.546800000000001</v>
      </c>
      <c r="X95">
        <v>5.3178099999999997</v>
      </c>
    </row>
    <row r="96" spans="22:24">
      <c r="V96">
        <v>6.0106700000000002</v>
      </c>
      <c r="W96">
        <v>14.21</v>
      </c>
      <c r="X96">
        <v>6.0106700000000002</v>
      </c>
    </row>
    <row r="97" spans="22:24">
      <c r="V97">
        <v>6.3708600000000004</v>
      </c>
      <c r="W97">
        <v>12.411</v>
      </c>
      <c r="X97">
        <v>6.3708600000000004</v>
      </c>
    </row>
    <row r="98" spans="22:24">
      <c r="V98">
        <v>7.60189</v>
      </c>
      <c r="W98">
        <v>18.318200000000001</v>
      </c>
      <c r="X98">
        <v>7.60189</v>
      </c>
    </row>
    <row r="99" spans="22:24">
      <c r="V99">
        <v>10.221</v>
      </c>
      <c r="W99">
        <v>22.4084</v>
      </c>
      <c r="X99">
        <v>10.221</v>
      </c>
    </row>
    <row r="100" spans="22:24">
      <c r="V100">
        <v>9.60459</v>
      </c>
      <c r="W100">
        <v>23.9878</v>
      </c>
      <c r="X100">
        <v>9.60459</v>
      </c>
    </row>
    <row r="101" spans="22:24">
      <c r="V101">
        <v>9.00169</v>
      </c>
      <c r="W101">
        <v>22.585699999999999</v>
      </c>
      <c r="X101">
        <v>9.00169</v>
      </c>
    </row>
    <row r="102" spans="22:24">
      <c r="V102">
        <v>6.4769600000000001</v>
      </c>
      <c r="W102">
        <v>20.5168</v>
      </c>
      <c r="X102">
        <v>6.4769600000000001</v>
      </c>
    </row>
    <row r="103" spans="22:24">
      <c r="V103">
        <v>5.4537399999999998</v>
      </c>
      <c r="W103">
        <v>12.474500000000001</v>
      </c>
      <c r="X103">
        <v>5.4537399999999998</v>
      </c>
    </row>
    <row r="104" spans="22:24">
      <c r="V104">
        <v>5.6627799999999997</v>
      </c>
      <c r="W104">
        <v>3.5887199999999999</v>
      </c>
      <c r="X104">
        <v>5.6627799999999997</v>
      </c>
    </row>
    <row r="105" spans="22:24">
      <c r="V105">
        <v>5.7778600000000004</v>
      </c>
      <c r="W105">
        <v>3.6292499999999999</v>
      </c>
      <c r="X105">
        <v>5.7778600000000004</v>
      </c>
    </row>
    <row r="106" spans="22:24">
      <c r="V106">
        <v>5.2474600000000002</v>
      </c>
      <c r="W106">
        <v>3.3968600000000002</v>
      </c>
      <c r="X106">
        <v>5.2474600000000002</v>
      </c>
    </row>
    <row r="107" spans="22:24">
      <c r="V107">
        <v>4.4789500000000002</v>
      </c>
      <c r="W107">
        <v>3.54522</v>
      </c>
      <c r="X107">
        <v>4.4789500000000002</v>
      </c>
    </row>
    <row r="108" spans="22:24">
      <c r="V108">
        <v>5.5073299999999996</v>
      </c>
      <c r="W108">
        <v>4.1204499999999999</v>
      </c>
      <c r="X108">
        <v>5.5073299999999996</v>
      </c>
    </row>
    <row r="109" spans="22:24">
      <c r="V109">
        <v>13.182499999999999</v>
      </c>
      <c r="W109">
        <v>10.444699999999999</v>
      </c>
      <c r="X109">
        <v>13.182499999999999</v>
      </c>
    </row>
    <row r="110" spans="22:24">
      <c r="V110">
        <v>39.9375</v>
      </c>
      <c r="W110">
        <v>34.3658</v>
      </c>
      <c r="X110">
        <v>39.9375</v>
      </c>
    </row>
    <row r="111" spans="22:24">
      <c r="V111">
        <v>40.666200000000003</v>
      </c>
      <c r="W111">
        <v>48.534999999999997</v>
      </c>
      <c r="X111">
        <v>40.666200000000003</v>
      </c>
    </row>
    <row r="112" spans="22:24">
      <c r="V112">
        <v>38.241799999999998</v>
      </c>
      <c r="W112">
        <v>53.6267</v>
      </c>
      <c r="X112">
        <v>38.241799999999998</v>
      </c>
    </row>
    <row r="113" spans="22:24">
      <c r="V113">
        <v>34.288699999999999</v>
      </c>
      <c r="W113">
        <v>56.279800000000002</v>
      </c>
      <c r="X113">
        <v>34.288699999999999</v>
      </c>
    </row>
    <row r="114" spans="22:24">
      <c r="V114">
        <v>40.850200000000001</v>
      </c>
      <c r="W114">
        <v>53.547600000000003</v>
      </c>
      <c r="X114">
        <v>40.850200000000001</v>
      </c>
    </row>
    <row r="115" spans="22:24">
      <c r="V115">
        <v>45.155999999999999</v>
      </c>
      <c r="W115">
        <v>43.617400000000004</v>
      </c>
      <c r="X115">
        <v>45.155999999999999</v>
      </c>
    </row>
    <row r="116" spans="22:24">
      <c r="V116">
        <v>47.871200000000002</v>
      </c>
      <c r="W116">
        <v>44.7164</v>
      </c>
      <c r="X116">
        <v>47.871200000000002</v>
      </c>
    </row>
    <row r="117" spans="22:24">
      <c r="V117">
        <v>24.8582</v>
      </c>
      <c r="W117">
        <v>51.821100000000001</v>
      </c>
      <c r="X117">
        <v>24.8582</v>
      </c>
    </row>
    <row r="118" spans="22:24">
      <c r="V118">
        <v>20.090299999999999</v>
      </c>
      <c r="W118">
        <v>51.532899999999998</v>
      </c>
      <c r="X118">
        <v>20.090299999999999</v>
      </c>
    </row>
    <row r="119" spans="22:24">
      <c r="V119">
        <v>9.9013799999999996</v>
      </c>
      <c r="W119">
        <v>50.450299999999999</v>
      </c>
      <c r="X119">
        <v>9.9013799999999996</v>
      </c>
    </row>
    <row r="120" spans="22:24">
      <c r="V120">
        <v>7.9901600000000004</v>
      </c>
      <c r="W120">
        <v>47.917700000000004</v>
      </c>
      <c r="X120">
        <v>7.9901600000000004</v>
      </c>
    </row>
    <row r="121" spans="22:24">
      <c r="V121">
        <v>3.5960999999999999</v>
      </c>
      <c r="W121">
        <v>39.088000000000001</v>
      </c>
      <c r="X121">
        <v>3.5960999999999999</v>
      </c>
    </row>
    <row r="122" spans="22:24">
      <c r="V122">
        <v>3.5183</v>
      </c>
      <c r="W122">
        <v>15.1881</v>
      </c>
      <c r="X122">
        <v>3.5183</v>
      </c>
    </row>
    <row r="123" spans="22:24">
      <c r="V123">
        <v>3.6615700000000002</v>
      </c>
      <c r="W123">
        <v>4.1318700000000002</v>
      </c>
      <c r="X123">
        <v>3.6615700000000002</v>
      </c>
    </row>
    <row r="124" spans="22:24">
      <c r="V124">
        <v>4.2548399999999997</v>
      </c>
      <c r="W124">
        <v>3.40652</v>
      </c>
      <c r="X124">
        <v>4.2548399999999997</v>
      </c>
    </row>
    <row r="125" spans="22:24">
      <c r="V125">
        <v>5.0118299999999998</v>
      </c>
      <c r="W125">
        <v>1.8896999999999999</v>
      </c>
      <c r="X125">
        <v>5.0118299999999998</v>
      </c>
    </row>
    <row r="126" spans="22:24">
      <c r="V126">
        <v>6.4235300000000004</v>
      </c>
      <c r="W126">
        <v>3.48685</v>
      </c>
      <c r="X126">
        <v>6.4235300000000004</v>
      </c>
    </row>
    <row r="127" spans="22:24">
      <c r="V127">
        <v>14.842000000000001</v>
      </c>
      <c r="W127">
        <v>3.80593</v>
      </c>
      <c r="X127">
        <v>14.842000000000001</v>
      </c>
    </row>
    <row r="128" spans="22:24">
      <c r="V128">
        <v>14.3346</v>
      </c>
      <c r="W128">
        <v>7.7709900000000003</v>
      </c>
      <c r="X128">
        <v>14.3346</v>
      </c>
    </row>
    <row r="129" spans="22:24">
      <c r="V129">
        <v>6.2786200000000001</v>
      </c>
      <c r="W129">
        <v>16.547599999999999</v>
      </c>
      <c r="X129">
        <v>6.2786200000000001</v>
      </c>
    </row>
    <row r="130" spans="22:24">
      <c r="V130">
        <v>5.0602999999999998</v>
      </c>
      <c r="W130">
        <v>19.0578</v>
      </c>
      <c r="X130">
        <v>5.0602999999999998</v>
      </c>
    </row>
    <row r="131" spans="22:24">
      <c r="V131">
        <v>4.2667700000000002</v>
      </c>
      <c r="W131">
        <v>20.7043</v>
      </c>
      <c r="X131">
        <v>4.2667700000000002</v>
      </c>
    </row>
    <row r="132" spans="22:24">
      <c r="V132">
        <v>3.3813</v>
      </c>
      <c r="W132">
        <v>18.739599999999999</v>
      </c>
      <c r="X132">
        <v>3.3813</v>
      </c>
    </row>
    <row r="133" spans="22:24">
      <c r="V133">
        <v>3.5600100000000001</v>
      </c>
      <c r="W133">
        <v>15.6815</v>
      </c>
      <c r="X133">
        <v>3.5600100000000001</v>
      </c>
    </row>
    <row r="134" spans="22:24">
      <c r="V134">
        <v>3.6010800000000001</v>
      </c>
      <c r="W134">
        <v>7.1448999999999998</v>
      </c>
      <c r="X134">
        <v>3.6010800000000001</v>
      </c>
    </row>
    <row r="135" spans="22:24">
      <c r="V135">
        <v>8.9748400000000004</v>
      </c>
      <c r="W135">
        <v>5.9633700000000003</v>
      </c>
      <c r="X135">
        <v>8.9748400000000004</v>
      </c>
    </row>
    <row r="136" spans="22:24">
      <c r="V136">
        <v>12.444699999999999</v>
      </c>
      <c r="W136">
        <v>9.0026499999999992</v>
      </c>
      <c r="X136">
        <v>12.444699999999999</v>
      </c>
    </row>
    <row r="137" spans="22:24">
      <c r="V137">
        <v>39.365200000000002</v>
      </c>
      <c r="W137">
        <v>15.3666</v>
      </c>
      <c r="X137">
        <v>39.365200000000002</v>
      </c>
    </row>
    <row r="138" spans="22:24">
      <c r="V138">
        <v>47.735799999999998</v>
      </c>
      <c r="W138">
        <v>14.7011</v>
      </c>
      <c r="X138">
        <v>47.735799999999998</v>
      </c>
    </row>
    <row r="139" spans="22:24">
      <c r="V139">
        <v>49.4681</v>
      </c>
      <c r="W139">
        <v>11.4278</v>
      </c>
      <c r="X139">
        <v>49.4681</v>
      </c>
    </row>
    <row r="140" spans="22:24">
      <c r="V140">
        <v>32.904299999999999</v>
      </c>
      <c r="W140">
        <v>9.2361199999999997</v>
      </c>
      <c r="X140">
        <v>32.904299999999999</v>
      </c>
    </row>
    <row r="141" spans="22:24">
      <c r="V141">
        <v>20.254100000000001</v>
      </c>
      <c r="W141">
        <v>4.9169600000000004</v>
      </c>
      <c r="X141">
        <v>20.254100000000001</v>
      </c>
    </row>
    <row r="142" spans="22:24">
      <c r="V142">
        <v>18.8748</v>
      </c>
      <c r="W142">
        <v>3.7027700000000001</v>
      </c>
      <c r="X142">
        <v>18.8748</v>
      </c>
    </row>
    <row r="143" spans="22:24">
      <c r="V143">
        <v>47.494199999999999</v>
      </c>
      <c r="W143">
        <v>3.5114200000000002</v>
      </c>
      <c r="X143">
        <v>47.494199999999999</v>
      </c>
    </row>
    <row r="144" spans="22:24">
      <c r="V144">
        <v>50.478700000000003</v>
      </c>
      <c r="W144">
        <v>3.30267</v>
      </c>
      <c r="X144">
        <v>50.478700000000003</v>
      </c>
    </row>
    <row r="145" spans="22:24">
      <c r="V145">
        <v>51.964100000000002</v>
      </c>
      <c r="W145">
        <v>3.5489600000000001</v>
      </c>
      <c r="X145">
        <v>51.964100000000002</v>
      </c>
    </row>
    <row r="146" spans="22:24">
      <c r="V146">
        <v>45.723199999999999</v>
      </c>
      <c r="W146">
        <v>3.98428</v>
      </c>
      <c r="X146">
        <v>45.723199999999999</v>
      </c>
    </row>
    <row r="147" spans="22:24">
      <c r="V147">
        <v>35.812199999999997</v>
      </c>
      <c r="W147">
        <v>19.044699999999999</v>
      </c>
      <c r="X147">
        <v>35.812199999999997</v>
      </c>
    </row>
    <row r="148" spans="22:24">
      <c r="V148">
        <v>11.6965</v>
      </c>
      <c r="W148">
        <v>38.438800000000001</v>
      </c>
      <c r="X148">
        <v>11.6965</v>
      </c>
    </row>
    <row r="149" spans="22:24">
      <c r="V149">
        <v>6.1688099999999997</v>
      </c>
      <c r="W149">
        <v>48.8964</v>
      </c>
      <c r="X149">
        <v>6.1688099999999997</v>
      </c>
    </row>
    <row r="150" spans="22:24">
      <c r="V150">
        <v>3.32186</v>
      </c>
      <c r="W150">
        <v>49.039400000000001</v>
      </c>
      <c r="X150">
        <v>3.32186</v>
      </c>
    </row>
    <row r="151" spans="22:24">
      <c r="V151">
        <v>1.96163</v>
      </c>
      <c r="W151">
        <v>51.836100000000002</v>
      </c>
      <c r="X151">
        <v>1.96163</v>
      </c>
    </row>
    <row r="152" spans="22:24">
      <c r="V152">
        <v>3.26396</v>
      </c>
      <c r="W152">
        <v>51.441800000000001</v>
      </c>
      <c r="X152">
        <v>3.26396</v>
      </c>
    </row>
    <row r="153" spans="22:24">
      <c r="V153">
        <v>3.4658899999999999</v>
      </c>
      <c r="W153">
        <v>39.255899999999997</v>
      </c>
      <c r="X153">
        <v>3.4658899999999999</v>
      </c>
    </row>
    <row r="154" spans="22:24">
      <c r="V154">
        <v>4.5479900000000004</v>
      </c>
      <c r="W154">
        <v>39.952599999999997</v>
      </c>
      <c r="X154">
        <v>4.5479900000000004</v>
      </c>
    </row>
    <row r="155" spans="22:24">
      <c r="V155">
        <v>5.7322499999999996</v>
      </c>
      <c r="W155">
        <v>52.578600000000002</v>
      </c>
      <c r="X155">
        <v>5.7322499999999996</v>
      </c>
    </row>
    <row r="156" spans="22:24">
      <c r="V156">
        <v>10.6173</v>
      </c>
      <c r="W156">
        <v>50.294499999999999</v>
      </c>
      <c r="X156">
        <v>10.6173</v>
      </c>
    </row>
    <row r="157" spans="22:24">
      <c r="V157">
        <v>4.0278999999999998</v>
      </c>
      <c r="W157">
        <v>49.564700000000002</v>
      </c>
      <c r="X157">
        <v>4.0278999999999998</v>
      </c>
    </row>
    <row r="158" spans="22:24">
      <c r="V158">
        <v>3.6638099999999998</v>
      </c>
      <c r="W158">
        <v>48.073099999999997</v>
      </c>
      <c r="X158">
        <v>3.6638099999999998</v>
      </c>
    </row>
    <row r="159" spans="22:24">
      <c r="V159">
        <v>1.8977599999999999</v>
      </c>
      <c r="W159">
        <v>40.270099999999999</v>
      </c>
      <c r="X159">
        <v>1.8977599999999999</v>
      </c>
    </row>
    <row r="160" spans="22:24">
      <c r="V160">
        <v>3.35669</v>
      </c>
      <c r="W160">
        <v>16.596900000000002</v>
      </c>
      <c r="X160">
        <v>3.35669</v>
      </c>
    </row>
    <row r="161" spans="22:24">
      <c r="V161">
        <v>3.4829300000000001</v>
      </c>
      <c r="W161">
        <v>3.83046</v>
      </c>
      <c r="X161">
        <v>3.4829300000000001</v>
      </c>
    </row>
    <row r="162" spans="22:24">
      <c r="V162">
        <v>5.0147000000000004</v>
      </c>
      <c r="W162">
        <v>3.5082</v>
      </c>
      <c r="X162">
        <v>5.0147000000000004</v>
      </c>
    </row>
    <row r="163" spans="22:24">
      <c r="V163">
        <v>16.219100000000001</v>
      </c>
      <c r="W163">
        <v>3.33317</v>
      </c>
      <c r="X163">
        <v>16.219100000000001</v>
      </c>
    </row>
    <row r="164" spans="22:24">
      <c r="V164">
        <v>49.601199999999999</v>
      </c>
      <c r="W164">
        <v>3.33691</v>
      </c>
      <c r="X164">
        <v>49.601199999999999</v>
      </c>
    </row>
    <row r="165" spans="22:24">
      <c r="V165">
        <v>61.441400000000002</v>
      </c>
      <c r="W165">
        <v>4.1518499999999996</v>
      </c>
      <c r="X165">
        <v>61.441400000000002</v>
      </c>
    </row>
    <row r="166" spans="22:24">
      <c r="V166">
        <v>67.363100000000003</v>
      </c>
      <c r="W166">
        <v>4.0501399999999999</v>
      </c>
      <c r="X166">
        <v>67.363100000000003</v>
      </c>
    </row>
    <row r="167" spans="22:24">
      <c r="V167">
        <v>64.702500000000001</v>
      </c>
      <c r="W167">
        <v>5.1690100000000001</v>
      </c>
      <c r="X167">
        <v>64.702500000000001</v>
      </c>
    </row>
    <row r="168" spans="22:24">
      <c r="V168">
        <v>48.348399999999998</v>
      </c>
      <c r="W168">
        <v>7.6578900000000001</v>
      </c>
      <c r="X168">
        <v>48.348399999999998</v>
      </c>
    </row>
    <row r="169" spans="22:24">
      <c r="V169">
        <v>26.7286</v>
      </c>
      <c r="W169">
        <v>9.2353299999999994</v>
      </c>
      <c r="X169">
        <v>26.7286</v>
      </c>
    </row>
    <row r="170" spans="22:24">
      <c r="V170">
        <v>31.805599999999998</v>
      </c>
      <c r="W170">
        <v>7.1717300000000002</v>
      </c>
      <c r="X170">
        <v>31.805599999999998</v>
      </c>
    </row>
    <row r="171" spans="22:24">
      <c r="V171">
        <v>56.117600000000003</v>
      </c>
      <c r="W171">
        <v>5.8892300000000004</v>
      </c>
      <c r="X171">
        <v>56.117600000000003</v>
      </c>
    </row>
    <row r="172" spans="22:24">
      <c r="V172">
        <v>73.069999999999993</v>
      </c>
      <c r="W172">
        <v>5.7172400000000003</v>
      </c>
      <c r="X172">
        <v>73.069999999999993</v>
      </c>
    </row>
    <row r="173" spans="22:24">
      <c r="V173">
        <v>93.1858</v>
      </c>
      <c r="W173">
        <v>5.09436</v>
      </c>
      <c r="X173">
        <v>93.1858</v>
      </c>
    </row>
    <row r="174" spans="22:24">
      <c r="V174">
        <v>88.94</v>
      </c>
      <c r="W174">
        <v>5.7434500000000002</v>
      </c>
      <c r="X174">
        <v>88.94</v>
      </c>
    </row>
    <row r="175" spans="22:24">
      <c r="V175">
        <v>78.9529</v>
      </c>
      <c r="W175">
        <v>5.6320100000000002</v>
      </c>
      <c r="X175">
        <v>78.9529</v>
      </c>
    </row>
    <row r="176" spans="22:24">
      <c r="V176">
        <v>28.340299999999999</v>
      </c>
      <c r="W176">
        <v>5.9376199999999999</v>
      </c>
      <c r="X176">
        <v>28.340299999999999</v>
      </c>
    </row>
    <row r="177" spans="22:24">
      <c r="V177">
        <v>7.2183299999999999</v>
      </c>
      <c r="W177">
        <v>4.7241999999999997</v>
      </c>
      <c r="X177">
        <v>7.2183299999999999</v>
      </c>
    </row>
    <row r="178" spans="22:24">
      <c r="V178">
        <v>3.4454099999999999</v>
      </c>
      <c r="W178">
        <v>3.9036599999999999</v>
      </c>
      <c r="X178">
        <v>3.4454099999999999</v>
      </c>
    </row>
    <row r="179" spans="22:24">
      <c r="V179">
        <v>3.6337199999999998</v>
      </c>
      <c r="W179">
        <v>3.9009</v>
      </c>
      <c r="X179">
        <v>3.6337199999999998</v>
      </c>
    </row>
    <row r="180" spans="22:24">
      <c r="V180">
        <v>3.5872600000000001</v>
      </c>
      <c r="W180">
        <v>3.5670999999999999</v>
      </c>
      <c r="X180">
        <v>3.5872600000000001</v>
      </c>
    </row>
    <row r="181" spans="22:24">
      <c r="V181">
        <v>3.9142800000000002</v>
      </c>
      <c r="W181">
        <v>1.9324399999999999</v>
      </c>
      <c r="X181">
        <v>3.9142800000000002</v>
      </c>
    </row>
    <row r="182" spans="22:24">
      <c r="V182">
        <v>8.2311200000000007</v>
      </c>
      <c r="W182">
        <v>3.3644400000000001</v>
      </c>
      <c r="X182">
        <v>8.2311200000000007</v>
      </c>
    </row>
    <row r="183" spans="22:24">
      <c r="V183">
        <v>9.4272100000000005</v>
      </c>
      <c r="W183">
        <v>3.3564600000000002</v>
      </c>
      <c r="X183">
        <v>9.4272100000000005</v>
      </c>
    </row>
    <row r="184" spans="22:24">
      <c r="V184">
        <v>8.6752099999999999</v>
      </c>
      <c r="W184">
        <v>4.0002300000000002</v>
      </c>
      <c r="X184">
        <v>8.6752099999999999</v>
      </c>
    </row>
    <row r="185" spans="22:24">
      <c r="V185">
        <v>8.20364</v>
      </c>
      <c r="W185">
        <v>13.0227</v>
      </c>
      <c r="X185">
        <v>8.20364</v>
      </c>
    </row>
    <row r="186" spans="22:24">
      <c r="V186">
        <v>5.0288000000000004</v>
      </c>
      <c r="W186">
        <v>45.488500000000002</v>
      </c>
      <c r="X186">
        <v>5.0288000000000004</v>
      </c>
    </row>
    <row r="187" spans="22:24">
      <c r="V187">
        <v>4.3838200000000001</v>
      </c>
      <c r="W187">
        <v>58.155500000000004</v>
      </c>
      <c r="X187">
        <v>4.3838200000000001</v>
      </c>
    </row>
    <row r="188" spans="22:24">
      <c r="V188">
        <v>3.6827399999999999</v>
      </c>
      <c r="W188">
        <v>58.481200000000001</v>
      </c>
      <c r="X188">
        <v>3.6827399999999999</v>
      </c>
    </row>
    <row r="189" spans="22:24">
      <c r="V189">
        <v>3.7935400000000001</v>
      </c>
      <c r="W189">
        <v>58.8247</v>
      </c>
      <c r="X189">
        <v>3.7935400000000001</v>
      </c>
    </row>
    <row r="190" spans="22:24">
      <c r="V190">
        <v>12.336499999999999</v>
      </c>
      <c r="W190">
        <v>58.043900000000001</v>
      </c>
      <c r="X190">
        <v>12.336499999999999</v>
      </c>
    </row>
    <row r="191" spans="22:24">
      <c r="V191">
        <v>42.131900000000002</v>
      </c>
      <c r="W191">
        <v>48.479300000000002</v>
      </c>
      <c r="X191">
        <v>42.131900000000002</v>
      </c>
    </row>
    <row r="192" spans="22:24">
      <c r="V192">
        <v>76.967500000000001</v>
      </c>
      <c r="W192">
        <v>45.246400000000001</v>
      </c>
      <c r="X192">
        <v>76.967500000000001</v>
      </c>
    </row>
    <row r="193" spans="22:24">
      <c r="V193">
        <v>89.047300000000007</v>
      </c>
      <c r="W193">
        <v>62.962000000000003</v>
      </c>
      <c r="X193">
        <v>89.047300000000007</v>
      </c>
    </row>
    <row r="194" spans="22:24">
      <c r="V194">
        <v>96.018600000000006</v>
      </c>
      <c r="W194">
        <v>67.520300000000006</v>
      </c>
      <c r="X194">
        <v>96.018600000000006</v>
      </c>
    </row>
    <row r="195" spans="22:24">
      <c r="V195">
        <v>90.128600000000006</v>
      </c>
      <c r="W195">
        <v>65.033699999999996</v>
      </c>
      <c r="X195">
        <v>90.128600000000006</v>
      </c>
    </row>
    <row r="196" spans="22:24">
      <c r="V196">
        <v>62.485700000000001</v>
      </c>
      <c r="W196">
        <v>61.179699999999997</v>
      </c>
      <c r="X196">
        <v>62.485700000000001</v>
      </c>
    </row>
    <row r="197" spans="22:24">
      <c r="V197">
        <v>27.467700000000001</v>
      </c>
      <c r="W197">
        <v>41.907400000000003</v>
      </c>
      <c r="X197">
        <v>27.467700000000001</v>
      </c>
    </row>
    <row r="198" spans="22:24">
      <c r="V198">
        <v>23.742999999999999</v>
      </c>
      <c r="W198">
        <v>11.1038</v>
      </c>
      <c r="X198">
        <v>23.742999999999999</v>
      </c>
    </row>
    <row r="199" spans="22:24">
      <c r="V199">
        <v>62.617100000000001</v>
      </c>
      <c r="W199">
        <v>3.9225300000000001</v>
      </c>
      <c r="X199">
        <v>62.617100000000001</v>
      </c>
    </row>
    <row r="200" spans="22:24">
      <c r="V200">
        <v>102.24299999999999</v>
      </c>
      <c r="W200">
        <v>1.9082699999999999</v>
      </c>
      <c r="X200">
        <v>102.24299999999999</v>
      </c>
    </row>
    <row r="201" spans="22:24">
      <c r="V201">
        <v>107.033</v>
      </c>
      <c r="W201">
        <v>1.76607</v>
      </c>
      <c r="X201">
        <v>107.033</v>
      </c>
    </row>
    <row r="202" spans="22:24">
      <c r="V202">
        <v>100.459</v>
      </c>
      <c r="W202">
        <v>1.92418</v>
      </c>
      <c r="X202">
        <v>100.459</v>
      </c>
    </row>
    <row r="203" spans="22:24">
      <c r="V203">
        <v>73.876800000000003</v>
      </c>
      <c r="W203">
        <v>3.7039300000000002</v>
      </c>
      <c r="X203">
        <v>73.876800000000003</v>
      </c>
    </row>
    <row r="204" spans="22:24">
      <c r="V204">
        <v>45.889200000000002</v>
      </c>
      <c r="W204">
        <v>4.0767899999999999</v>
      </c>
      <c r="X204">
        <v>45.889200000000002</v>
      </c>
    </row>
    <row r="205" spans="22:24">
      <c r="V205">
        <v>16.0473</v>
      </c>
      <c r="W205">
        <v>4.6725199999999996</v>
      </c>
      <c r="X205">
        <v>16.0473</v>
      </c>
    </row>
    <row r="206" spans="22:24">
      <c r="V206">
        <v>3.4273400000000001</v>
      </c>
      <c r="W206">
        <v>4.7571500000000002</v>
      </c>
      <c r="X206">
        <v>3.4273400000000001</v>
      </c>
    </row>
    <row r="207" spans="22:24">
      <c r="V207">
        <v>4.2492700000000001</v>
      </c>
      <c r="W207">
        <v>5.3266400000000003</v>
      </c>
      <c r="X207">
        <v>4.2492700000000001</v>
      </c>
    </row>
    <row r="208" spans="22:24">
      <c r="V208">
        <v>5.9547800000000004</v>
      </c>
      <c r="W208">
        <v>5.6946700000000003</v>
      </c>
      <c r="X208">
        <v>5.9547800000000004</v>
      </c>
    </row>
    <row r="209" spans="22:24">
      <c r="V209">
        <v>11.3324</v>
      </c>
      <c r="W209">
        <v>5.3154700000000004</v>
      </c>
      <c r="X209">
        <v>11.3324</v>
      </c>
    </row>
    <row r="210" spans="22:24">
      <c r="V210">
        <v>19.785599999999999</v>
      </c>
      <c r="W210">
        <v>5.4818199999999999</v>
      </c>
      <c r="X210">
        <v>19.785599999999999</v>
      </c>
    </row>
    <row r="211" spans="22:24">
      <c r="V211">
        <v>22.7803</v>
      </c>
      <c r="W211">
        <v>5.2541599999999997</v>
      </c>
      <c r="X211">
        <v>22.7803</v>
      </c>
    </row>
    <row r="212" spans="22:24">
      <c r="V212">
        <v>38.339399999999998</v>
      </c>
      <c r="W212">
        <v>5.2057000000000002</v>
      </c>
      <c r="X212">
        <v>38.339399999999998</v>
      </c>
    </row>
    <row r="213" spans="22:24">
      <c r="V213">
        <v>37.099499999999999</v>
      </c>
      <c r="W213">
        <v>5.1666699999999999</v>
      </c>
      <c r="X213">
        <v>37.099499999999999</v>
      </c>
    </row>
    <row r="214" spans="22:24">
      <c r="V214">
        <v>36.521700000000003</v>
      </c>
      <c r="W214">
        <v>5.61</v>
      </c>
      <c r="X214">
        <v>36.521700000000003</v>
      </c>
    </row>
    <row r="215" spans="22:24">
      <c r="V215">
        <v>20.026299999999999</v>
      </c>
      <c r="W215">
        <v>4.5348600000000001</v>
      </c>
      <c r="X215">
        <v>20.026299999999999</v>
      </c>
    </row>
    <row r="216" spans="22:24">
      <c r="V216">
        <v>7.84145</v>
      </c>
      <c r="W216">
        <v>4.2889999999999997</v>
      </c>
      <c r="X216">
        <v>7.84145</v>
      </c>
    </row>
    <row r="217" spans="22:24">
      <c r="V217">
        <v>3.2755999999999998</v>
      </c>
      <c r="W217">
        <v>3.8377400000000002</v>
      </c>
      <c r="X217">
        <v>3.2755999999999998</v>
      </c>
    </row>
    <row r="218" spans="22:24">
      <c r="V218">
        <v>14.5138</v>
      </c>
      <c r="W218">
        <v>3.4438300000000002</v>
      </c>
      <c r="X218">
        <v>14.5138</v>
      </c>
    </row>
    <row r="219" spans="22:24">
      <c r="V219">
        <v>57.619</v>
      </c>
      <c r="W219">
        <v>1.9040299999999999</v>
      </c>
      <c r="X219">
        <v>57.619</v>
      </c>
    </row>
    <row r="220" spans="22:24">
      <c r="V220">
        <v>67.347399999999993</v>
      </c>
      <c r="W220">
        <v>3.3639999999999999</v>
      </c>
      <c r="X220">
        <v>67.347399999999993</v>
      </c>
    </row>
    <row r="221" spans="22:24">
      <c r="V221">
        <v>81.608099999999993</v>
      </c>
      <c r="W221">
        <v>1.9063099999999999</v>
      </c>
      <c r="X221">
        <v>81.608099999999993</v>
      </c>
    </row>
    <row r="222" spans="22:24">
      <c r="V222">
        <v>89.389499999999998</v>
      </c>
      <c r="W222">
        <v>4.4550099999999997</v>
      </c>
      <c r="X222">
        <v>89.389499999999998</v>
      </c>
    </row>
    <row r="223" spans="22:24">
      <c r="V223">
        <v>85.409899999999993</v>
      </c>
      <c r="W223">
        <v>14.051500000000001</v>
      </c>
      <c r="X223">
        <v>85.409899999999993</v>
      </c>
    </row>
    <row r="224" spans="22:24">
      <c r="V224">
        <v>63.6297</v>
      </c>
      <c r="W224">
        <v>35.911499999999997</v>
      </c>
      <c r="X224">
        <v>63.6297</v>
      </c>
    </row>
    <row r="225" spans="22:24">
      <c r="V225">
        <v>26.892199999999999</v>
      </c>
      <c r="W225">
        <v>54.207999999999998</v>
      </c>
      <c r="X225">
        <v>26.892199999999999</v>
      </c>
    </row>
    <row r="226" spans="22:24">
      <c r="V226">
        <v>25.319700000000001</v>
      </c>
      <c r="W226">
        <v>60.847700000000003</v>
      </c>
      <c r="X226">
        <v>25.319700000000001</v>
      </c>
    </row>
    <row r="227" spans="22:24">
      <c r="V227">
        <v>63.575000000000003</v>
      </c>
      <c r="W227">
        <v>63.234499999999997</v>
      </c>
      <c r="X227">
        <v>63.575000000000003</v>
      </c>
    </row>
    <row r="228" spans="22:24">
      <c r="V228">
        <v>79.183800000000005</v>
      </c>
      <c r="W228">
        <v>62.416800000000002</v>
      </c>
      <c r="X228">
        <v>79.183800000000005</v>
      </c>
    </row>
    <row r="229" spans="22:24">
      <c r="V229">
        <v>80.856499999999997</v>
      </c>
      <c r="W229">
        <v>42.930599999999998</v>
      </c>
      <c r="X229">
        <v>80.856499999999997</v>
      </c>
    </row>
    <row r="230" spans="22:24">
      <c r="V230">
        <v>78.063000000000002</v>
      </c>
      <c r="W230">
        <v>32.681699999999999</v>
      </c>
      <c r="X230">
        <v>78.063000000000002</v>
      </c>
    </row>
    <row r="231" spans="22:24">
      <c r="V231">
        <v>72.140100000000004</v>
      </c>
      <c r="W231">
        <v>53.888599999999997</v>
      </c>
      <c r="X231">
        <v>72.140100000000004</v>
      </c>
    </row>
    <row r="232" spans="22:24">
      <c r="V232">
        <v>62.466000000000001</v>
      </c>
      <c r="W232">
        <v>57.371200000000002</v>
      </c>
      <c r="X232">
        <v>62.466000000000001</v>
      </c>
    </row>
    <row r="233" spans="22:24">
      <c r="V233">
        <v>10.2875</v>
      </c>
      <c r="W233">
        <v>53.953699999999998</v>
      </c>
      <c r="X233">
        <v>10.2875</v>
      </c>
    </row>
    <row r="234" spans="22:24">
      <c r="V234">
        <v>3.8031199999999998</v>
      </c>
      <c r="W234">
        <v>46.648299999999999</v>
      </c>
      <c r="X234">
        <v>3.8031199999999998</v>
      </c>
    </row>
    <row r="235" spans="22:24">
      <c r="V235">
        <v>25.724499999999999</v>
      </c>
      <c r="W235">
        <v>23.779199999999999</v>
      </c>
      <c r="X235">
        <v>25.724499999999999</v>
      </c>
    </row>
    <row r="236" spans="22:24">
      <c r="V236">
        <v>50.892200000000003</v>
      </c>
      <c r="W236">
        <v>11.137</v>
      </c>
      <c r="X236">
        <v>50.892200000000003</v>
      </c>
    </row>
    <row r="237" spans="22:24">
      <c r="V237">
        <v>57.176699999999997</v>
      </c>
      <c r="W237">
        <v>4.1428599999999998</v>
      </c>
      <c r="X237">
        <v>57.176699999999997</v>
      </c>
    </row>
    <row r="238" spans="22:24">
      <c r="V238">
        <v>58.4589</v>
      </c>
      <c r="W238">
        <v>1.7881899999999999</v>
      </c>
      <c r="X238">
        <v>58.4589</v>
      </c>
    </row>
    <row r="239" spans="22:24">
      <c r="V239">
        <v>56.716999999999999</v>
      </c>
      <c r="W239">
        <v>1.9253499999999999</v>
      </c>
      <c r="X239">
        <v>56.716999999999999</v>
      </c>
    </row>
    <row r="240" spans="22:24">
      <c r="V240">
        <v>61.4375</v>
      </c>
      <c r="W240">
        <v>1.9926900000000001</v>
      </c>
      <c r="X240">
        <v>61.4375</v>
      </c>
    </row>
    <row r="241" spans="22:24">
      <c r="V241">
        <v>64.376900000000006</v>
      </c>
      <c r="W241">
        <v>3.4201800000000002</v>
      </c>
      <c r="X241">
        <v>64.376900000000006</v>
      </c>
    </row>
    <row r="242" spans="22:24">
      <c r="V242">
        <v>64.565399999999997</v>
      </c>
      <c r="W242">
        <v>4.1952800000000003</v>
      </c>
      <c r="X242">
        <v>64.565399999999997</v>
      </c>
    </row>
    <row r="243" spans="22:24">
      <c r="V243">
        <v>58.481299999999997</v>
      </c>
      <c r="W243">
        <v>4.4017999999999997</v>
      </c>
      <c r="X243">
        <v>58.481299999999997</v>
      </c>
    </row>
    <row r="244" spans="22:24">
      <c r="V244">
        <v>39.558300000000003</v>
      </c>
      <c r="W244">
        <v>4.8289200000000001</v>
      </c>
      <c r="X244">
        <v>39.558300000000003</v>
      </c>
    </row>
    <row r="245" spans="22:24">
      <c r="V245">
        <v>17.442699999999999</v>
      </c>
      <c r="W245">
        <v>4.9945899999999996</v>
      </c>
      <c r="X245">
        <v>17.442699999999999</v>
      </c>
    </row>
    <row r="246" spans="22:24">
      <c r="V246">
        <v>10.6204</v>
      </c>
      <c r="W246">
        <v>5.5620700000000003</v>
      </c>
      <c r="X246">
        <v>10.6204</v>
      </c>
    </row>
    <row r="247" spans="22:24">
      <c r="V247">
        <v>56.525700000000001</v>
      </c>
      <c r="W247">
        <v>5.2763</v>
      </c>
      <c r="X247">
        <v>56.525700000000001</v>
      </c>
    </row>
    <row r="248" spans="22:24">
      <c r="V248">
        <v>67.555499999999995</v>
      </c>
      <c r="W248">
        <v>5.40733</v>
      </c>
      <c r="X248">
        <v>67.555499999999995</v>
      </c>
    </row>
    <row r="249" spans="22:24">
      <c r="V249">
        <v>72.377700000000004</v>
      </c>
      <c r="W249">
        <v>5.1844099999999997</v>
      </c>
      <c r="X249">
        <v>72.377700000000004</v>
      </c>
    </row>
    <row r="250" spans="22:24">
      <c r="V250">
        <v>75.200500000000005</v>
      </c>
      <c r="W250">
        <v>4.9512099999999997</v>
      </c>
      <c r="X250">
        <v>75.200500000000005</v>
      </c>
    </row>
    <row r="251" spans="22:24">
      <c r="V251">
        <v>74.583799999999997</v>
      </c>
      <c r="W251">
        <v>4.3951099999999999</v>
      </c>
      <c r="X251">
        <v>74.583799999999997</v>
      </c>
    </row>
    <row r="252" spans="22:24">
      <c r="V252">
        <v>61.825600000000001</v>
      </c>
      <c r="W252">
        <v>4.3471700000000002</v>
      </c>
      <c r="X252">
        <v>61.825600000000001</v>
      </c>
    </row>
    <row r="253" spans="22:24">
      <c r="V253">
        <v>22.175599999999999</v>
      </c>
      <c r="W253">
        <v>4.3486200000000004</v>
      </c>
      <c r="X253">
        <v>22.175599999999999</v>
      </c>
    </row>
    <row r="254" spans="22:24">
      <c r="V254">
        <v>20.472100000000001</v>
      </c>
      <c r="W254">
        <v>4.4548699999999997</v>
      </c>
      <c r="X254">
        <v>20.472100000000001</v>
      </c>
    </row>
    <row r="255" spans="22:24">
      <c r="V255">
        <v>46.200899999999997</v>
      </c>
      <c r="W255">
        <v>3.6686299999999998</v>
      </c>
      <c r="X255">
        <v>46.200899999999997</v>
      </c>
    </row>
    <row r="256" spans="22:24">
      <c r="V256">
        <v>65.806799999999996</v>
      </c>
      <c r="W256">
        <v>3.49891</v>
      </c>
      <c r="X256">
        <v>65.806799999999996</v>
      </c>
    </row>
    <row r="257" spans="22:24">
      <c r="V257">
        <v>72.184899999999999</v>
      </c>
      <c r="W257">
        <v>3.3046099999999998</v>
      </c>
      <c r="X257">
        <v>72.184899999999999</v>
      </c>
    </row>
    <row r="258" spans="22:24">
      <c r="V258">
        <v>70.563800000000001</v>
      </c>
      <c r="W258">
        <v>1.6459999999999999</v>
      </c>
      <c r="X258">
        <v>70.563800000000001</v>
      </c>
    </row>
    <row r="259" spans="22:24">
      <c r="V259">
        <v>62.596299999999999</v>
      </c>
      <c r="W259">
        <v>1.5995900000000001</v>
      </c>
      <c r="X259">
        <v>62.596299999999999</v>
      </c>
    </row>
    <row r="260" spans="22:24">
      <c r="V260">
        <v>43.3902</v>
      </c>
      <c r="W260">
        <v>3.5382099999999999</v>
      </c>
      <c r="X260">
        <v>43.3902</v>
      </c>
    </row>
    <row r="261" spans="22:24">
      <c r="V261">
        <v>8.0387199999999996</v>
      </c>
      <c r="W261">
        <v>8.7264499999999998</v>
      </c>
      <c r="X261">
        <v>8.0387199999999996</v>
      </c>
    </row>
    <row r="262" spans="22:24">
      <c r="V262">
        <v>25.2441</v>
      </c>
      <c r="W262">
        <v>19.726099999999999</v>
      </c>
      <c r="X262">
        <v>25.2441</v>
      </c>
    </row>
    <row r="263" spans="22:24">
      <c r="V263">
        <v>47.8337</v>
      </c>
      <c r="W263">
        <v>25.356100000000001</v>
      </c>
      <c r="X263">
        <v>47.8337</v>
      </c>
    </row>
    <row r="264" spans="22:24">
      <c r="V264">
        <v>63.034100000000002</v>
      </c>
      <c r="W264">
        <v>38.043900000000001</v>
      </c>
      <c r="X264">
        <v>63.034100000000002</v>
      </c>
    </row>
    <row r="265" spans="22:24">
      <c r="V265">
        <v>70.104600000000005</v>
      </c>
      <c r="W265">
        <v>45.7712</v>
      </c>
      <c r="X265">
        <v>70.104600000000005</v>
      </c>
    </row>
    <row r="266" spans="22:24">
      <c r="V266">
        <v>72.159400000000005</v>
      </c>
      <c r="W266">
        <v>41.542000000000002</v>
      </c>
      <c r="X266">
        <v>72.159400000000005</v>
      </c>
    </row>
    <row r="267" spans="22:24">
      <c r="V267">
        <v>68.790000000000006</v>
      </c>
      <c r="W267">
        <v>16.811199999999999</v>
      </c>
      <c r="X267">
        <v>68.790000000000006</v>
      </c>
    </row>
    <row r="268" spans="22:24">
      <c r="V268">
        <v>69.263800000000003</v>
      </c>
      <c r="W268">
        <v>11.194599999999999</v>
      </c>
      <c r="X268">
        <v>69.263800000000003</v>
      </c>
    </row>
    <row r="269" spans="22:24">
      <c r="V269">
        <v>70.381100000000004</v>
      </c>
      <c r="W269">
        <v>20.271699999999999</v>
      </c>
      <c r="X269">
        <v>70.381100000000004</v>
      </c>
    </row>
    <row r="270" spans="22:24">
      <c r="V270">
        <v>68.7483</v>
      </c>
      <c r="W270">
        <v>26.8795</v>
      </c>
      <c r="X270">
        <v>68.7483</v>
      </c>
    </row>
    <row r="271" spans="22:24">
      <c r="V271">
        <v>69.8</v>
      </c>
      <c r="W271">
        <v>23.943899999999999</v>
      </c>
      <c r="X271">
        <v>69.8</v>
      </c>
    </row>
    <row r="272" spans="22:24">
      <c r="V272">
        <v>56.742800000000003</v>
      </c>
      <c r="W272">
        <v>17.224</v>
      </c>
      <c r="X272">
        <v>56.742800000000003</v>
      </c>
    </row>
    <row r="273" spans="22:24">
      <c r="V273">
        <v>32.4253</v>
      </c>
      <c r="W273">
        <v>13.8622</v>
      </c>
      <c r="X273">
        <v>32.4253</v>
      </c>
    </row>
    <row r="274" spans="22:24">
      <c r="V274">
        <v>7.9160199999999996</v>
      </c>
      <c r="W274">
        <v>4.0574700000000004</v>
      </c>
      <c r="X274">
        <v>7.9160199999999996</v>
      </c>
    </row>
    <row r="275" spans="22:24">
      <c r="V275">
        <v>31.282499999999999</v>
      </c>
      <c r="W275">
        <v>1.4476899999999999</v>
      </c>
      <c r="X275">
        <v>31.282499999999999</v>
      </c>
    </row>
    <row r="276" spans="22:24">
      <c r="V276">
        <v>46.2331</v>
      </c>
      <c r="W276">
        <v>1.4705299999999999</v>
      </c>
      <c r="X276">
        <v>46.2331</v>
      </c>
    </row>
    <row r="277" spans="22:24">
      <c r="V277">
        <v>62.847099999999998</v>
      </c>
      <c r="W277">
        <v>1.6204499999999999</v>
      </c>
      <c r="X277">
        <v>62.847099999999998</v>
      </c>
    </row>
    <row r="278" spans="22:24">
      <c r="V278">
        <v>66.279499999999999</v>
      </c>
      <c r="W278">
        <v>1.9506699999999999</v>
      </c>
      <c r="X278">
        <v>66.279499999999999</v>
      </c>
    </row>
    <row r="279" spans="22:24">
      <c r="V279">
        <v>53.115499999999997</v>
      </c>
      <c r="W279">
        <v>3.3913099999999998</v>
      </c>
      <c r="X279">
        <v>53.115499999999997</v>
      </c>
    </row>
    <row r="280" spans="22:24">
      <c r="V280">
        <v>33.920900000000003</v>
      </c>
      <c r="W280">
        <v>4.1014799999999996</v>
      </c>
      <c r="X280">
        <v>33.920900000000003</v>
      </c>
    </row>
    <row r="281" spans="22:24">
      <c r="V281">
        <v>15.8583</v>
      </c>
      <c r="W281">
        <v>4.5401199999999999</v>
      </c>
      <c r="X281">
        <v>15.8583</v>
      </c>
    </row>
    <row r="282" spans="22:24">
      <c r="V282">
        <v>9.6995699999999996</v>
      </c>
      <c r="W282">
        <v>4.6742800000000004</v>
      </c>
      <c r="X282">
        <v>9.6995699999999996</v>
      </c>
    </row>
    <row r="283" spans="22:24">
      <c r="V283">
        <v>21.431699999999999</v>
      </c>
      <c r="W283">
        <v>4.5288000000000004</v>
      </c>
      <c r="X283">
        <v>21.431699999999999</v>
      </c>
    </row>
    <row r="284" spans="22:24">
      <c r="V284">
        <v>32.796799999999998</v>
      </c>
      <c r="W284">
        <v>4.5833199999999996</v>
      </c>
      <c r="X284">
        <v>32.796799999999998</v>
      </c>
    </row>
    <row r="285" spans="22:24">
      <c r="V285">
        <v>39.866</v>
      </c>
      <c r="W285">
        <v>5.0506500000000001</v>
      </c>
      <c r="X285">
        <v>39.866</v>
      </c>
    </row>
    <row r="286" spans="22:24">
      <c r="V286">
        <v>37.930100000000003</v>
      </c>
      <c r="W286">
        <v>4.8532099999999998</v>
      </c>
      <c r="X286">
        <v>37.930100000000003</v>
      </c>
    </row>
    <row r="287" spans="22:24">
      <c r="V287">
        <v>33.326599999999999</v>
      </c>
      <c r="W287">
        <v>4.9704100000000002</v>
      </c>
      <c r="X287">
        <v>33.326599999999999</v>
      </c>
    </row>
    <row r="288" spans="22:24">
      <c r="V288">
        <v>17.3217</v>
      </c>
      <c r="W288">
        <v>4.7690000000000001</v>
      </c>
      <c r="X288">
        <v>17.3217</v>
      </c>
    </row>
    <row r="289" spans="22:24">
      <c r="V289">
        <v>13.0763</v>
      </c>
      <c r="W289">
        <v>4.3113700000000001</v>
      </c>
      <c r="X289">
        <v>13.0763</v>
      </c>
    </row>
    <row r="290" spans="22:24">
      <c r="V290">
        <v>42.642000000000003</v>
      </c>
      <c r="W290">
        <v>4.3951000000000002</v>
      </c>
      <c r="X290">
        <v>42.642000000000003</v>
      </c>
    </row>
    <row r="291" spans="22:24">
      <c r="V291">
        <v>64.418300000000002</v>
      </c>
      <c r="W291">
        <v>4.5605399999999996</v>
      </c>
      <c r="X291">
        <v>64.418300000000002</v>
      </c>
    </row>
    <row r="292" spans="22:24">
      <c r="V292">
        <v>71.739000000000004</v>
      </c>
      <c r="W292">
        <v>4.4971399999999999</v>
      </c>
      <c r="X292">
        <v>71.739000000000004</v>
      </c>
    </row>
    <row r="293" spans="22:24">
      <c r="V293">
        <v>71.958399999999997</v>
      </c>
      <c r="W293">
        <v>4.2089299999999996</v>
      </c>
      <c r="X293">
        <v>71.958399999999997</v>
      </c>
    </row>
    <row r="294" spans="22:24">
      <c r="V294">
        <v>71.771900000000002</v>
      </c>
      <c r="W294">
        <v>3.6326299999999998</v>
      </c>
      <c r="X294">
        <v>71.771900000000002</v>
      </c>
    </row>
    <row r="295" spans="22:24">
      <c r="V295">
        <v>60.296199999999999</v>
      </c>
      <c r="W295">
        <v>3.31548</v>
      </c>
      <c r="X295">
        <v>60.296199999999999</v>
      </c>
    </row>
    <row r="296" spans="22:24">
      <c r="V296">
        <v>59.993499999999997</v>
      </c>
      <c r="W296">
        <v>1.64876</v>
      </c>
      <c r="X296">
        <v>59.993499999999997</v>
      </c>
    </row>
    <row r="297" spans="22:24">
      <c r="V297">
        <v>71.917599999999993</v>
      </c>
      <c r="W297">
        <v>1.4335899999999999</v>
      </c>
      <c r="X297">
        <v>71.917599999999993</v>
      </c>
    </row>
    <row r="298" spans="22:24">
      <c r="V298">
        <v>72.319000000000003</v>
      </c>
      <c r="W298">
        <v>1.33674</v>
      </c>
      <c r="X298">
        <v>72.319000000000003</v>
      </c>
    </row>
    <row r="299" spans="22:24">
      <c r="V299">
        <v>71.053200000000004</v>
      </c>
      <c r="W299">
        <v>1.41828</v>
      </c>
      <c r="X299">
        <v>71.053200000000004</v>
      </c>
    </row>
    <row r="300" spans="22:24">
      <c r="V300">
        <v>62.360700000000001</v>
      </c>
      <c r="W300">
        <v>3.91127</v>
      </c>
      <c r="X300">
        <v>62.360700000000001</v>
      </c>
    </row>
    <row r="301" spans="22:24">
      <c r="V301">
        <v>43.5075</v>
      </c>
      <c r="W301">
        <v>10.6135</v>
      </c>
      <c r="X301">
        <v>43.5075</v>
      </c>
    </row>
    <row r="302" spans="22:24">
      <c r="V302">
        <v>15.512700000000001</v>
      </c>
      <c r="W302">
        <v>16.410699999999999</v>
      </c>
      <c r="X302">
        <v>15.512700000000001</v>
      </c>
    </row>
    <row r="303" spans="22:24">
      <c r="V303">
        <v>12.7682</v>
      </c>
      <c r="W303">
        <v>16.411000000000001</v>
      </c>
      <c r="X303">
        <v>12.7682</v>
      </c>
    </row>
    <row r="304" spans="22:24">
      <c r="V304">
        <v>22.319600000000001</v>
      </c>
      <c r="W304">
        <v>10.3088</v>
      </c>
      <c r="X304">
        <v>22.319600000000001</v>
      </c>
    </row>
    <row r="305" spans="22:24">
      <c r="V305">
        <v>22.8047</v>
      </c>
      <c r="W305">
        <v>9.4671500000000002</v>
      </c>
      <c r="X305">
        <v>22.8047</v>
      </c>
    </row>
    <row r="306" spans="22:24">
      <c r="V306">
        <v>22.315000000000001</v>
      </c>
      <c r="W306">
        <v>11.2902</v>
      </c>
      <c r="X306">
        <v>22.315000000000001</v>
      </c>
    </row>
    <row r="307" spans="22:24">
      <c r="V307">
        <v>20.982299999999999</v>
      </c>
      <c r="W307">
        <v>9.8947699999999994</v>
      </c>
      <c r="X307">
        <v>20.982299999999999</v>
      </c>
    </row>
    <row r="308" spans="22:24">
      <c r="V308">
        <v>10.106</v>
      </c>
      <c r="W308">
        <v>8.0754800000000007</v>
      </c>
      <c r="X308">
        <v>10.106</v>
      </c>
    </row>
    <row r="309" spans="22:24">
      <c r="V309">
        <v>7.2224300000000001</v>
      </c>
      <c r="W309">
        <v>5.5024800000000003</v>
      </c>
      <c r="X309">
        <v>7.2224300000000001</v>
      </c>
    </row>
    <row r="310" spans="22:24">
      <c r="V310">
        <v>8.9151399999999992</v>
      </c>
      <c r="W310">
        <v>3.4670999999999998</v>
      </c>
      <c r="X310">
        <v>8.9151399999999992</v>
      </c>
    </row>
    <row r="311" spans="22:24">
      <c r="V311">
        <v>8.6935900000000004</v>
      </c>
      <c r="W311">
        <v>1.8031999999999999</v>
      </c>
      <c r="X311">
        <v>8.6935900000000004</v>
      </c>
    </row>
    <row r="312" spans="22:24">
      <c r="V312">
        <v>11.538399999999999</v>
      </c>
      <c r="W312">
        <v>1.2622899999999999</v>
      </c>
      <c r="X312">
        <v>11.538399999999999</v>
      </c>
    </row>
    <row r="313" spans="22:24">
      <c r="V313">
        <v>15.2036</v>
      </c>
      <c r="W313">
        <v>1.2545599999999999</v>
      </c>
      <c r="X313">
        <v>15.2036</v>
      </c>
    </row>
    <row r="314" spans="22:24">
      <c r="V314">
        <v>18.623200000000001</v>
      </c>
      <c r="W314">
        <v>1.32534</v>
      </c>
      <c r="X314">
        <v>18.623200000000001</v>
      </c>
    </row>
    <row r="315" spans="22:24">
      <c r="V315">
        <v>20.834299999999999</v>
      </c>
      <c r="W315">
        <v>1.8312299999999999</v>
      </c>
      <c r="X315">
        <v>20.834299999999999</v>
      </c>
    </row>
    <row r="316" spans="22:24">
      <c r="V316">
        <v>21.872699999999998</v>
      </c>
      <c r="W316">
        <v>3.4877199999999999</v>
      </c>
      <c r="X316">
        <v>21.872699999999998</v>
      </c>
    </row>
    <row r="317" spans="22:24">
      <c r="V317">
        <v>20.908300000000001</v>
      </c>
      <c r="W317">
        <v>3.7114199999999999</v>
      </c>
      <c r="X317">
        <v>20.908300000000001</v>
      </c>
    </row>
    <row r="318" spans="22:24">
      <c r="V318">
        <v>43.610799999999998</v>
      </c>
      <c r="W318">
        <v>4.2758200000000004</v>
      </c>
      <c r="X318">
        <v>43.610799999999998</v>
      </c>
    </row>
    <row r="319" spans="22:24">
      <c r="V319">
        <v>62.778599999999997</v>
      </c>
      <c r="W319">
        <v>4.3751100000000003</v>
      </c>
      <c r="X319">
        <v>62.778599999999997</v>
      </c>
    </row>
    <row r="320" spans="22:24">
      <c r="V320">
        <v>70.668499999999995</v>
      </c>
      <c r="W320">
        <v>4.2217599999999997</v>
      </c>
      <c r="X320">
        <v>70.668499999999995</v>
      </c>
    </row>
    <row r="321" spans="22:24">
      <c r="V321">
        <v>67.102599999999995</v>
      </c>
      <c r="W321">
        <v>4.3983299999999996</v>
      </c>
      <c r="X321">
        <v>67.102599999999995</v>
      </c>
    </row>
    <row r="322" spans="22:24">
      <c r="V322">
        <v>67.7</v>
      </c>
      <c r="W322">
        <v>3.8633000000000002</v>
      </c>
      <c r="X322">
        <v>67.7</v>
      </c>
    </row>
    <row r="323" spans="22:24">
      <c r="V323">
        <v>60.436500000000002</v>
      </c>
      <c r="W323">
        <v>3.9803600000000001</v>
      </c>
      <c r="X323">
        <v>60.436500000000002</v>
      </c>
    </row>
    <row r="324" spans="22:24">
      <c r="W324">
        <v>5.0445099999999998</v>
      </c>
      <c r="X324">
        <v>5.3526800000000003</v>
      </c>
    </row>
    <row r="325" spans="22:24">
      <c r="W325">
        <v>6.5054699999999999</v>
      </c>
      <c r="X325">
        <v>5.9997400000000001</v>
      </c>
    </row>
    <row r="326" spans="22:24">
      <c r="W326">
        <v>4.4294500000000001</v>
      </c>
      <c r="X326">
        <v>4.4502499999999996</v>
      </c>
    </row>
    <row r="327" spans="22:24">
      <c r="W327">
        <v>3.4901599999999999</v>
      </c>
      <c r="X327">
        <v>3.3695499999999998</v>
      </c>
    </row>
    <row r="328" spans="22:24">
      <c r="W328">
        <v>4.4405200000000002</v>
      </c>
      <c r="X328">
        <v>4.1486900000000002</v>
      </c>
    </row>
    <row r="329" spans="22:24">
      <c r="W329">
        <v>4.3524599999999998</v>
      </c>
      <c r="X329">
        <v>4.9820399999999996</v>
      </c>
    </row>
    <row r="330" spans="22:24">
      <c r="W330">
        <v>4.13286</v>
      </c>
      <c r="X330">
        <v>7.3317199999999998</v>
      </c>
    </row>
    <row r="331" spans="22:24">
      <c r="W331">
        <v>3.7409300000000001</v>
      </c>
      <c r="X331">
        <v>6.4462400000000004</v>
      </c>
    </row>
    <row r="332" spans="22:24">
      <c r="W332">
        <v>3.5989499999999999</v>
      </c>
      <c r="X332">
        <v>6.4520900000000001</v>
      </c>
    </row>
    <row r="333" spans="22:24">
      <c r="W333">
        <v>3.48854</v>
      </c>
      <c r="X333">
        <v>4.8576699999999997</v>
      </c>
    </row>
    <row r="334" spans="22:24">
      <c r="W334">
        <v>1.8316600000000001</v>
      </c>
      <c r="X334">
        <v>11.1754</v>
      </c>
    </row>
    <row r="335" spans="22:24">
      <c r="W335">
        <v>1.46967</v>
      </c>
      <c r="X335">
        <v>31.372699999999998</v>
      </c>
    </row>
    <row r="336" spans="22:24">
      <c r="W336">
        <v>1.5361400000000001</v>
      </c>
      <c r="X336">
        <v>55.032200000000003</v>
      </c>
    </row>
    <row r="337" spans="23:24">
      <c r="W337">
        <v>1.40541</v>
      </c>
      <c r="X337">
        <v>60.090499999999999</v>
      </c>
    </row>
    <row r="338" spans="23:24">
      <c r="W338">
        <v>1.74848</v>
      </c>
      <c r="X338">
        <v>59.986499999999999</v>
      </c>
    </row>
    <row r="339" spans="23:24">
      <c r="W339">
        <v>1.86493</v>
      </c>
      <c r="X339">
        <v>55.588799999999999</v>
      </c>
    </row>
    <row r="340" spans="23:24">
      <c r="W340">
        <v>3.41343</v>
      </c>
      <c r="X340">
        <v>42.883099999999999</v>
      </c>
    </row>
    <row r="341" spans="23:24">
      <c r="W341">
        <v>9.77928</v>
      </c>
      <c r="X341">
        <v>29.0776</v>
      </c>
    </row>
    <row r="342" spans="23:24">
      <c r="W342">
        <v>11.3802</v>
      </c>
      <c r="X342">
        <v>12.7377</v>
      </c>
    </row>
    <row r="343" spans="23:24">
      <c r="W343">
        <v>11.42</v>
      </c>
      <c r="X343">
        <v>10.730499999999999</v>
      </c>
    </row>
    <row r="344" spans="23:24">
      <c r="W344">
        <v>10.2507</v>
      </c>
      <c r="X344">
        <v>26.616199999999999</v>
      </c>
    </row>
    <row r="345" spans="23:24">
      <c r="W345">
        <v>9.7301599999999997</v>
      </c>
      <c r="X345">
        <v>41.951500000000003</v>
      </c>
    </row>
    <row r="346" spans="23:24">
      <c r="W346">
        <v>8.6152200000000008</v>
      </c>
      <c r="X346">
        <v>54.647599999999997</v>
      </c>
    </row>
    <row r="347" spans="23:24">
      <c r="W347">
        <v>1.64767</v>
      </c>
      <c r="X347">
        <v>58.775100000000002</v>
      </c>
    </row>
    <row r="348" spans="23:24">
      <c r="W348">
        <v>1.7620499999999999</v>
      </c>
      <c r="X348">
        <v>55.860399999999998</v>
      </c>
    </row>
    <row r="349" spans="23:24">
      <c r="W349">
        <v>1.45624</v>
      </c>
      <c r="X349">
        <v>46.456800000000001</v>
      </c>
    </row>
    <row r="350" spans="23:24">
      <c r="W350">
        <v>3.6046299999999998</v>
      </c>
      <c r="X350">
        <v>22.2896</v>
      </c>
    </row>
    <row r="351" spans="23:24">
      <c r="W351">
        <v>3.7156799999999999</v>
      </c>
      <c r="X351">
        <v>10.557</v>
      </c>
    </row>
    <row r="352" spans="23:24">
      <c r="W352">
        <v>3.7399200000000001</v>
      </c>
      <c r="X352">
        <v>5.9684999999999997</v>
      </c>
    </row>
    <row r="353" spans="23:24">
      <c r="W353">
        <v>3.7505199999999999</v>
      </c>
      <c r="X353">
        <v>6.47037</v>
      </c>
    </row>
    <row r="354" spans="23:24">
      <c r="W354">
        <v>3.5512199999999998</v>
      </c>
      <c r="X354">
        <v>8.7559699999999996</v>
      </c>
    </row>
    <row r="355" spans="23:24">
      <c r="W355">
        <v>3.59063</v>
      </c>
      <c r="X355">
        <v>5.6414499999999999</v>
      </c>
    </row>
    <row r="356" spans="23:24">
      <c r="W356">
        <v>4.0684399999999998</v>
      </c>
      <c r="X356">
        <v>5.2840499999999997</v>
      </c>
    </row>
    <row r="357" spans="23:24">
      <c r="W357">
        <v>4.3897000000000004</v>
      </c>
      <c r="X357">
        <v>5.9890999999999996</v>
      </c>
    </row>
    <row r="358" spans="23:24">
      <c r="W358">
        <v>4.5361500000000001</v>
      </c>
      <c r="X358">
        <v>10.8972</v>
      </c>
    </row>
    <row r="359" spans="23:24">
      <c r="W359">
        <v>4.3033099999999997</v>
      </c>
      <c r="X359">
        <v>13.0496</v>
      </c>
    </row>
    <row r="360" spans="23:24">
      <c r="W360">
        <v>3.99491</v>
      </c>
      <c r="X360">
        <v>14.664400000000001</v>
      </c>
    </row>
    <row r="361" spans="23:24">
      <c r="W361">
        <v>4.1892399999999999</v>
      </c>
      <c r="X361">
        <v>10.4871</v>
      </c>
    </row>
    <row r="362" spans="23:24">
      <c r="W362">
        <v>4.4739800000000001</v>
      </c>
      <c r="X362">
        <v>19.995699999999999</v>
      </c>
    </row>
    <row r="363" spans="23:24">
      <c r="W363">
        <v>4.4253499999999999</v>
      </c>
      <c r="X363">
        <v>23.6907</v>
      </c>
    </row>
    <row r="364" spans="23:24">
      <c r="W364">
        <v>3.97959</v>
      </c>
      <c r="X364">
        <v>22.985700000000001</v>
      </c>
    </row>
    <row r="365" spans="23:24">
      <c r="W365">
        <v>3.9861</v>
      </c>
      <c r="X365">
        <v>21.436499999999999</v>
      </c>
    </row>
    <row r="366" spans="23:24">
      <c r="W366">
        <v>4.0891500000000001</v>
      </c>
      <c r="X366">
        <v>16.653700000000001</v>
      </c>
    </row>
    <row r="367" spans="23:24">
      <c r="W367">
        <v>4.4040499999999998</v>
      </c>
      <c r="X367">
        <v>5.6963100000000004</v>
      </c>
    </row>
    <row r="368" spans="23:24">
      <c r="W368">
        <v>4.1539900000000003</v>
      </c>
      <c r="X368">
        <v>5.1513200000000001</v>
      </c>
    </row>
    <row r="369" spans="23:24">
      <c r="W369">
        <v>3.7352099999999999</v>
      </c>
      <c r="X369">
        <v>8.0612700000000004</v>
      </c>
    </row>
    <row r="370" spans="23:24">
      <c r="W370">
        <v>3.57748</v>
      </c>
      <c r="X370">
        <v>8.1107800000000001</v>
      </c>
    </row>
    <row r="371" spans="23:24">
      <c r="W371">
        <v>4.5318500000000004</v>
      </c>
      <c r="X371">
        <v>5.77128</v>
      </c>
    </row>
    <row r="372" spans="23:24">
      <c r="W372">
        <v>4.1338400000000002</v>
      </c>
      <c r="X372">
        <v>10.744400000000001</v>
      </c>
    </row>
    <row r="373" spans="23:24">
      <c r="W373">
        <v>3.8720500000000002</v>
      </c>
      <c r="X373">
        <v>15.9236</v>
      </c>
    </row>
    <row r="374" spans="23:24">
      <c r="W374">
        <v>3.81243</v>
      </c>
      <c r="X374">
        <v>39.284700000000001</v>
      </c>
    </row>
    <row r="375" spans="23:24">
      <c r="W375">
        <v>3.7686199999999999</v>
      </c>
      <c r="X375">
        <v>52.134700000000002</v>
      </c>
    </row>
    <row r="376" spans="23:24">
      <c r="W376">
        <v>3.68126</v>
      </c>
      <c r="X376">
        <v>49.602200000000003</v>
      </c>
    </row>
    <row r="377" spans="23:24">
      <c r="W377">
        <v>1.6783300000000001</v>
      </c>
      <c r="X377">
        <v>45.696399999999997</v>
      </c>
    </row>
    <row r="378" spans="23:24">
      <c r="W378">
        <v>1.4878899999999999</v>
      </c>
      <c r="X378">
        <v>35.2057</v>
      </c>
    </row>
    <row r="379" spans="23:24">
      <c r="W379">
        <v>7.7054799999999997</v>
      </c>
      <c r="X379">
        <v>23.786000000000001</v>
      </c>
    </row>
    <row r="380" spans="23:24">
      <c r="W380">
        <v>9.2660499999999999</v>
      </c>
      <c r="X380">
        <v>11.647600000000001</v>
      </c>
    </row>
    <row r="381" spans="23:24">
      <c r="W381">
        <v>9.5676199999999998</v>
      </c>
      <c r="X381">
        <v>13.9491</v>
      </c>
    </row>
    <row r="382" spans="23:24">
      <c r="W382">
        <v>8.7805700000000009</v>
      </c>
      <c r="X382">
        <v>22.813700000000001</v>
      </c>
    </row>
    <row r="383" spans="23:24">
      <c r="W383">
        <v>8.5012299999999996</v>
      </c>
      <c r="X383">
        <v>30.165600000000001</v>
      </c>
    </row>
    <row r="384" spans="23:24">
      <c r="W384">
        <v>6.5382100000000003</v>
      </c>
      <c r="X384">
        <v>37.504300000000001</v>
      </c>
    </row>
    <row r="385" spans="23:24">
      <c r="W385">
        <v>1.56158</v>
      </c>
      <c r="X385">
        <v>37.0426</v>
      </c>
    </row>
    <row r="386" spans="23:24">
      <c r="W386">
        <v>1.58847</v>
      </c>
      <c r="X386">
        <v>40.762999999999998</v>
      </c>
    </row>
    <row r="387" spans="23:24">
      <c r="W387">
        <v>3.8037700000000001</v>
      </c>
      <c r="X387">
        <v>25.407</v>
      </c>
    </row>
    <row r="388" spans="23:24">
      <c r="W388">
        <v>3.9719799999999998</v>
      </c>
      <c r="X388">
        <v>16.336099999999998</v>
      </c>
    </row>
    <row r="389" spans="23:24">
      <c r="W389">
        <v>4.29887</v>
      </c>
      <c r="X389">
        <v>7.08202</v>
      </c>
    </row>
    <row r="390" spans="23:24">
      <c r="W390">
        <v>4.4945199999999996</v>
      </c>
      <c r="X390">
        <v>8.3327299999999997</v>
      </c>
    </row>
    <row r="391" spans="23:24">
      <c r="W391">
        <v>4.3957300000000004</v>
      </c>
      <c r="X391">
        <v>7.1289499999999997</v>
      </c>
    </row>
    <row r="392" spans="23:24">
      <c r="W392">
        <v>4.7185600000000001</v>
      </c>
      <c r="X392">
        <v>4.57043</v>
      </c>
    </row>
    <row r="393" spans="23:24">
      <c r="W393">
        <v>3.7147000000000001</v>
      </c>
      <c r="X393">
        <v>5.5055199999999997</v>
      </c>
    </row>
    <row r="394" spans="23:24">
      <c r="W394">
        <v>4.4751899999999996</v>
      </c>
      <c r="X394">
        <v>13.2418</v>
      </c>
    </row>
    <row r="395" spans="23:24">
      <c r="W395">
        <v>4.2289399999999997</v>
      </c>
      <c r="X395">
        <v>29.389299999999999</v>
      </c>
    </row>
    <row r="396" spans="23:24">
      <c r="W396">
        <v>4.2094699999999996</v>
      </c>
      <c r="X396">
        <v>35.819600000000001</v>
      </c>
    </row>
    <row r="397" spans="23:24">
      <c r="W397">
        <v>3.9785599999999999</v>
      </c>
      <c r="X397">
        <v>38.680900000000001</v>
      </c>
    </row>
    <row r="398" spans="23:24">
      <c r="W398">
        <v>4.0139899999999997</v>
      </c>
      <c r="X398">
        <v>37.736199999999997</v>
      </c>
    </row>
    <row r="399" spans="23:24">
      <c r="W399">
        <v>3.8732700000000002</v>
      </c>
      <c r="X399">
        <v>29.1539</v>
      </c>
    </row>
    <row r="400" spans="23:24">
      <c r="W400">
        <v>5.1947200000000002</v>
      </c>
      <c r="X400">
        <v>39.058300000000003</v>
      </c>
    </row>
    <row r="401" spans="23:24">
      <c r="W401">
        <v>4.9549000000000003</v>
      </c>
      <c r="X401">
        <v>45.992600000000003</v>
      </c>
    </row>
    <row r="402" spans="23:24">
      <c r="W402">
        <v>4.1041499999999997</v>
      </c>
      <c r="X402">
        <v>47.857599999999998</v>
      </c>
    </row>
    <row r="403" spans="23:24">
      <c r="W403">
        <v>4.0228900000000003</v>
      </c>
      <c r="X403">
        <v>46.776400000000002</v>
      </c>
    </row>
    <row r="404" spans="23:24">
      <c r="W404">
        <v>3.9489700000000001</v>
      </c>
      <c r="X404">
        <v>38.529000000000003</v>
      </c>
    </row>
    <row r="405" spans="23:24">
      <c r="W405">
        <v>4.2645999999999997</v>
      </c>
      <c r="X405">
        <v>21.874099999999999</v>
      </c>
    </row>
    <row r="406" spans="23:24">
      <c r="W406">
        <v>3.7612000000000001</v>
      </c>
      <c r="X406">
        <v>6.6370199999999997</v>
      </c>
    </row>
    <row r="407" spans="23:24">
      <c r="W407">
        <v>3.6476000000000002</v>
      </c>
      <c r="X407">
        <v>4.0922499999999999</v>
      </c>
    </row>
    <row r="408" spans="23:24">
      <c r="W408">
        <v>3.9504199999999998</v>
      </c>
      <c r="X408">
        <v>3.3780600000000001</v>
      </c>
    </row>
    <row r="409" spans="23:24">
      <c r="W409">
        <v>5.1265099999999997</v>
      </c>
      <c r="X409">
        <v>4.1236699999999997</v>
      </c>
    </row>
    <row r="410" spans="23:24">
      <c r="W410">
        <v>4.7875500000000004</v>
      </c>
      <c r="X410">
        <v>7.4684400000000002</v>
      </c>
    </row>
    <row r="411" spans="23:24">
      <c r="W411">
        <v>4.5034900000000002</v>
      </c>
      <c r="X411">
        <v>11.9762</v>
      </c>
    </row>
    <row r="412" spans="23:24">
      <c r="W412">
        <v>4.3824899999999998</v>
      </c>
      <c r="X412">
        <v>21.6951</v>
      </c>
    </row>
    <row r="413" spans="23:24">
      <c r="W413">
        <v>4.2918900000000004</v>
      </c>
      <c r="X413">
        <v>28.6265</v>
      </c>
    </row>
    <row r="414" spans="23:24">
      <c r="W414">
        <v>3.90781</v>
      </c>
      <c r="X414">
        <v>30.305800000000001</v>
      </c>
    </row>
    <row r="415" spans="23:24">
      <c r="W415">
        <v>1.7893300000000001</v>
      </c>
      <c r="X415">
        <v>27.204000000000001</v>
      </c>
    </row>
    <row r="416" spans="23:24">
      <c r="W416">
        <v>1.4821500000000001</v>
      </c>
      <c r="X416">
        <v>24.357600000000001</v>
      </c>
    </row>
    <row r="417" spans="23:24">
      <c r="W417">
        <v>4.3789300000000004</v>
      </c>
      <c r="X417">
        <v>20.546800000000001</v>
      </c>
    </row>
    <row r="418" spans="23:24">
      <c r="W418">
        <v>6.50448</v>
      </c>
      <c r="X418">
        <v>14.21</v>
      </c>
    </row>
    <row r="419" spans="23:24">
      <c r="W419">
        <v>7.6918600000000001</v>
      </c>
      <c r="X419">
        <v>12.411</v>
      </c>
    </row>
    <row r="420" spans="23:24">
      <c r="W420">
        <v>5.8409899999999997</v>
      </c>
      <c r="X420">
        <v>18.318200000000001</v>
      </c>
    </row>
    <row r="421" spans="23:24">
      <c r="W421">
        <v>5.0644400000000003</v>
      </c>
      <c r="X421">
        <v>22.4084</v>
      </c>
    </row>
    <row r="422" spans="23:24">
      <c r="W422">
        <v>3.34091</v>
      </c>
      <c r="X422">
        <v>23.9878</v>
      </c>
    </row>
    <row r="423" spans="23:24">
      <c r="W423">
        <v>1.4587699999999999</v>
      </c>
      <c r="X423">
        <v>22.585699999999999</v>
      </c>
    </row>
    <row r="424" spans="23:24">
      <c r="W424">
        <v>1.53243</v>
      </c>
      <c r="X424">
        <v>20.5168</v>
      </c>
    </row>
    <row r="425" spans="23:24">
      <c r="W425">
        <v>4.1350800000000003</v>
      </c>
      <c r="X425">
        <v>12.474500000000001</v>
      </c>
    </row>
    <row r="426" spans="23:24">
      <c r="W426">
        <v>4.3159599999999996</v>
      </c>
      <c r="X426">
        <v>3.5887199999999999</v>
      </c>
    </row>
    <row r="427" spans="23:24">
      <c r="W427">
        <v>4.4891899999999998</v>
      </c>
      <c r="X427">
        <v>3.6292499999999999</v>
      </c>
    </row>
    <row r="428" spans="23:24">
      <c r="W428">
        <v>4.6627200000000002</v>
      </c>
      <c r="X428">
        <v>3.3968600000000002</v>
      </c>
    </row>
    <row r="429" spans="23:24">
      <c r="W429">
        <v>4.89398</v>
      </c>
      <c r="X429">
        <v>3.54522</v>
      </c>
    </row>
    <row r="430" spans="23:24">
      <c r="W430">
        <v>4.8367199999999997</v>
      </c>
      <c r="X430">
        <v>4.1204499999999999</v>
      </c>
    </row>
    <row r="431" spans="23:24">
      <c r="W431">
        <v>3.5529099999999998</v>
      </c>
      <c r="X431">
        <v>10.444699999999999</v>
      </c>
    </row>
    <row r="432" spans="23:24">
      <c r="W432">
        <v>3.7098200000000001</v>
      </c>
      <c r="X432">
        <v>34.3658</v>
      </c>
    </row>
    <row r="433" spans="23:24">
      <c r="W433">
        <v>4.0623300000000002</v>
      </c>
      <c r="X433">
        <v>48.534999999999997</v>
      </c>
    </row>
    <row r="434" spans="23:24">
      <c r="W434">
        <v>4.0860900000000004</v>
      </c>
      <c r="X434">
        <v>53.6267</v>
      </c>
    </row>
    <row r="435" spans="23:24">
      <c r="W435">
        <v>3.7879700000000001</v>
      </c>
      <c r="X435">
        <v>56.279800000000002</v>
      </c>
    </row>
    <row r="436" spans="23:24">
      <c r="W436">
        <v>3.9880900000000001</v>
      </c>
      <c r="X436">
        <v>53.547600000000003</v>
      </c>
    </row>
    <row r="437" spans="23:24">
      <c r="W437">
        <v>4.09354</v>
      </c>
      <c r="X437">
        <v>43.617400000000004</v>
      </c>
    </row>
    <row r="438" spans="23:24">
      <c r="W438">
        <v>4.73156</v>
      </c>
      <c r="X438">
        <v>44.7164</v>
      </c>
    </row>
    <row r="439" spans="23:24">
      <c r="W439">
        <v>5.7112800000000004</v>
      </c>
      <c r="X439">
        <v>51.821100000000001</v>
      </c>
    </row>
    <row r="440" spans="23:24">
      <c r="W440">
        <v>4.9076399999999998</v>
      </c>
      <c r="X440">
        <v>51.532899999999998</v>
      </c>
    </row>
    <row r="441" spans="23:24">
      <c r="W441">
        <v>4.3255299999999997</v>
      </c>
      <c r="X441">
        <v>50.450299999999999</v>
      </c>
    </row>
    <row r="442" spans="23:24">
      <c r="W442">
        <v>4.3370699999999998</v>
      </c>
      <c r="X442">
        <v>47.917700000000004</v>
      </c>
    </row>
    <row r="443" spans="23:24">
      <c r="W443">
        <v>4.2242100000000002</v>
      </c>
      <c r="X443">
        <v>39.088000000000001</v>
      </c>
    </row>
    <row r="444" spans="23:24">
      <c r="W444">
        <v>3.8425500000000001</v>
      </c>
      <c r="X444">
        <v>15.1881</v>
      </c>
    </row>
    <row r="445" spans="23:24">
      <c r="W445">
        <v>3.9551699999999999</v>
      </c>
      <c r="X445">
        <v>4.1318700000000002</v>
      </c>
    </row>
    <row r="446" spans="23:24">
      <c r="W446">
        <v>3.9905499999999998</v>
      </c>
      <c r="X446">
        <v>3.40652</v>
      </c>
    </row>
    <row r="447" spans="23:24">
      <c r="W447">
        <v>4.4669499999999998</v>
      </c>
      <c r="X447">
        <v>1.8896999999999999</v>
      </c>
    </row>
    <row r="448" spans="23:24">
      <c r="W448">
        <v>4.4932299999999996</v>
      </c>
      <c r="X448">
        <v>3.48685</v>
      </c>
    </row>
    <row r="449" spans="23:24">
      <c r="W449">
        <v>4.5415900000000002</v>
      </c>
      <c r="X449">
        <v>3.80593</v>
      </c>
    </row>
    <row r="450" spans="23:24">
      <c r="W450">
        <v>4.3403</v>
      </c>
      <c r="X450">
        <v>7.7709900000000003</v>
      </c>
    </row>
    <row r="451" spans="23:24">
      <c r="W451">
        <v>4.2704800000000001</v>
      </c>
      <c r="X451">
        <v>16.547599999999999</v>
      </c>
    </row>
    <row r="452" spans="23:24">
      <c r="W452">
        <v>1.80321</v>
      </c>
      <c r="X452">
        <v>19.0578</v>
      </c>
    </row>
    <row r="453" spans="23:24">
      <c r="W453">
        <v>1.37551</v>
      </c>
      <c r="X453">
        <v>20.7043</v>
      </c>
    </row>
    <row r="454" spans="23:24">
      <c r="W454">
        <v>1.5067600000000001</v>
      </c>
      <c r="X454">
        <v>18.739599999999999</v>
      </c>
    </row>
    <row r="455" spans="23:24">
      <c r="W455">
        <v>3.4849600000000001</v>
      </c>
      <c r="X455">
        <v>15.6815</v>
      </c>
    </row>
    <row r="456" spans="23:24">
      <c r="W456">
        <v>5.5217299999999998</v>
      </c>
      <c r="X456">
        <v>7.1448999999999998</v>
      </c>
    </row>
    <row r="457" spans="23:24">
      <c r="W457">
        <v>6.2380500000000003</v>
      </c>
      <c r="X457">
        <v>5.9633700000000003</v>
      </c>
    </row>
    <row r="458" spans="23:24">
      <c r="X458">
        <v>9.0026499999999992</v>
      </c>
    </row>
    <row r="459" spans="23:24">
      <c r="X459">
        <v>15.3666</v>
      </c>
    </row>
    <row r="460" spans="23:24">
      <c r="X460">
        <v>14.7011</v>
      </c>
    </row>
    <row r="461" spans="23:24">
      <c r="X461">
        <v>11.4278</v>
      </c>
    </row>
    <row r="462" spans="23:24">
      <c r="X462">
        <v>9.2361199999999997</v>
      </c>
    </row>
    <row r="463" spans="23:24">
      <c r="X463">
        <v>4.9169600000000004</v>
      </c>
    </row>
    <row r="464" spans="23:24">
      <c r="X464">
        <v>3.7027700000000001</v>
      </c>
    </row>
    <row r="465" spans="24:24">
      <c r="X465">
        <v>3.5114200000000002</v>
      </c>
    </row>
    <row r="466" spans="24:24">
      <c r="X466">
        <v>3.30267</v>
      </c>
    </row>
    <row r="467" spans="24:24">
      <c r="X467">
        <v>3.5489600000000001</v>
      </c>
    </row>
    <row r="468" spans="24:24">
      <c r="X468">
        <v>3.98428</v>
      </c>
    </row>
    <row r="469" spans="24:24">
      <c r="X469">
        <v>19.044699999999999</v>
      </c>
    </row>
    <row r="470" spans="24:24">
      <c r="X470">
        <v>38.438800000000001</v>
      </c>
    </row>
    <row r="471" spans="24:24">
      <c r="X471">
        <v>48.8964</v>
      </c>
    </row>
    <row r="472" spans="24:24">
      <c r="X472">
        <v>49.039400000000001</v>
      </c>
    </row>
    <row r="473" spans="24:24">
      <c r="X473">
        <v>51.836100000000002</v>
      </c>
    </row>
    <row r="474" spans="24:24">
      <c r="X474">
        <v>51.441800000000001</v>
      </c>
    </row>
    <row r="475" spans="24:24">
      <c r="X475">
        <v>39.255899999999997</v>
      </c>
    </row>
    <row r="476" spans="24:24">
      <c r="X476">
        <v>39.952599999999997</v>
      </c>
    </row>
    <row r="477" spans="24:24">
      <c r="X477">
        <v>52.578600000000002</v>
      </c>
    </row>
    <row r="478" spans="24:24">
      <c r="X478">
        <v>50.294499999999999</v>
      </c>
    </row>
    <row r="479" spans="24:24">
      <c r="X479">
        <v>49.564700000000002</v>
      </c>
    </row>
    <row r="480" spans="24:24">
      <c r="X480">
        <v>48.073099999999997</v>
      </c>
    </row>
    <row r="481" spans="24:24">
      <c r="X481">
        <v>40.270099999999999</v>
      </c>
    </row>
    <row r="482" spans="24:24">
      <c r="X482">
        <v>16.596900000000002</v>
      </c>
    </row>
    <row r="483" spans="24:24">
      <c r="X483">
        <v>3.83046</v>
      </c>
    </row>
    <row r="484" spans="24:24">
      <c r="X484">
        <v>3.5082</v>
      </c>
    </row>
    <row r="485" spans="24:24">
      <c r="X485">
        <v>3.33317</v>
      </c>
    </row>
    <row r="486" spans="24:24">
      <c r="X486">
        <v>3.33691</v>
      </c>
    </row>
    <row r="487" spans="24:24">
      <c r="X487">
        <v>4.1518499999999996</v>
      </c>
    </row>
    <row r="488" spans="24:24">
      <c r="X488">
        <v>4.0501399999999999</v>
      </c>
    </row>
    <row r="489" spans="24:24">
      <c r="X489">
        <v>5.1690100000000001</v>
      </c>
    </row>
    <row r="490" spans="24:24">
      <c r="X490">
        <v>7.6578900000000001</v>
      </c>
    </row>
    <row r="491" spans="24:24">
      <c r="X491">
        <v>9.2353299999999994</v>
      </c>
    </row>
    <row r="492" spans="24:24">
      <c r="X492">
        <v>7.1717300000000002</v>
      </c>
    </row>
    <row r="493" spans="24:24">
      <c r="X493">
        <v>5.8892300000000004</v>
      </c>
    </row>
    <row r="494" spans="24:24">
      <c r="X494">
        <v>5.7172400000000003</v>
      </c>
    </row>
    <row r="495" spans="24:24">
      <c r="X495">
        <v>5.09436</v>
      </c>
    </row>
    <row r="496" spans="24:24">
      <c r="X496">
        <v>5.7434500000000002</v>
      </c>
    </row>
    <row r="497" spans="24:24">
      <c r="X497">
        <v>5.6320100000000002</v>
      </c>
    </row>
    <row r="498" spans="24:24">
      <c r="X498">
        <v>5.9376199999999999</v>
      </c>
    </row>
    <row r="499" spans="24:24">
      <c r="X499">
        <v>4.7241999999999997</v>
      </c>
    </row>
    <row r="500" spans="24:24">
      <c r="X500">
        <v>3.9036599999999999</v>
      </c>
    </row>
    <row r="501" spans="24:24">
      <c r="X501">
        <v>3.9009</v>
      </c>
    </row>
    <row r="502" spans="24:24">
      <c r="X502">
        <v>3.5670999999999999</v>
      </c>
    </row>
    <row r="503" spans="24:24">
      <c r="X503">
        <v>1.9324399999999999</v>
      </c>
    </row>
    <row r="504" spans="24:24">
      <c r="X504">
        <v>3.3644400000000001</v>
      </c>
    </row>
    <row r="505" spans="24:24">
      <c r="X505">
        <v>3.3564600000000002</v>
      </c>
    </row>
    <row r="506" spans="24:24">
      <c r="X506">
        <v>4.0002300000000002</v>
      </c>
    </row>
    <row r="507" spans="24:24">
      <c r="X507">
        <v>13.0227</v>
      </c>
    </row>
    <row r="508" spans="24:24">
      <c r="X508">
        <v>45.488500000000002</v>
      </c>
    </row>
    <row r="509" spans="24:24">
      <c r="X509">
        <v>58.155500000000004</v>
      </c>
    </row>
    <row r="510" spans="24:24">
      <c r="X510">
        <v>58.481200000000001</v>
      </c>
    </row>
    <row r="511" spans="24:24">
      <c r="X511">
        <v>58.8247</v>
      </c>
    </row>
    <row r="512" spans="24:24">
      <c r="X512">
        <v>58.043900000000001</v>
      </c>
    </row>
    <row r="513" spans="24:24">
      <c r="X513">
        <v>48.479300000000002</v>
      </c>
    </row>
    <row r="514" spans="24:24">
      <c r="X514">
        <v>45.246400000000001</v>
      </c>
    </row>
    <row r="515" spans="24:24">
      <c r="X515">
        <v>62.962000000000003</v>
      </c>
    </row>
    <row r="516" spans="24:24">
      <c r="X516">
        <v>67.520300000000006</v>
      </c>
    </row>
    <row r="517" spans="24:24">
      <c r="X517">
        <v>65.033699999999996</v>
      </c>
    </row>
    <row r="518" spans="24:24">
      <c r="X518">
        <v>61.179699999999997</v>
      </c>
    </row>
    <row r="519" spans="24:24">
      <c r="X519">
        <v>41.907400000000003</v>
      </c>
    </row>
    <row r="520" spans="24:24">
      <c r="X520">
        <v>11.1038</v>
      </c>
    </row>
    <row r="521" spans="24:24">
      <c r="X521">
        <v>3.9225300000000001</v>
      </c>
    </row>
    <row r="522" spans="24:24">
      <c r="X522">
        <v>1.9082699999999999</v>
      </c>
    </row>
    <row r="523" spans="24:24">
      <c r="X523">
        <v>1.76607</v>
      </c>
    </row>
    <row r="524" spans="24:24">
      <c r="X524">
        <v>1.92418</v>
      </c>
    </row>
    <row r="525" spans="24:24">
      <c r="X525">
        <v>3.7039300000000002</v>
      </c>
    </row>
    <row r="526" spans="24:24">
      <c r="X526">
        <v>4.0767899999999999</v>
      </c>
    </row>
    <row r="527" spans="24:24">
      <c r="X527">
        <v>4.6725199999999996</v>
      </c>
    </row>
    <row r="528" spans="24:24">
      <c r="X528">
        <v>4.7571500000000002</v>
      </c>
    </row>
    <row r="529" spans="24:24">
      <c r="X529">
        <v>5.3266400000000003</v>
      </c>
    </row>
    <row r="530" spans="24:24">
      <c r="X530">
        <v>5.6946700000000003</v>
      </c>
    </row>
    <row r="531" spans="24:24">
      <c r="X531">
        <v>5.3154700000000004</v>
      </c>
    </row>
    <row r="532" spans="24:24">
      <c r="X532">
        <v>5.4818199999999999</v>
      </c>
    </row>
    <row r="533" spans="24:24">
      <c r="X533">
        <v>5.2541599999999997</v>
      </c>
    </row>
    <row r="534" spans="24:24">
      <c r="X534">
        <v>5.2057000000000002</v>
      </c>
    </row>
    <row r="535" spans="24:24">
      <c r="X535">
        <v>5.1666699999999999</v>
      </c>
    </row>
    <row r="536" spans="24:24">
      <c r="X536">
        <v>5.61</v>
      </c>
    </row>
    <row r="537" spans="24:24">
      <c r="X537">
        <v>4.5348600000000001</v>
      </c>
    </row>
    <row r="538" spans="24:24">
      <c r="X538">
        <v>4.2889999999999997</v>
      </c>
    </row>
    <row r="539" spans="24:24">
      <c r="X539">
        <v>3.8377400000000002</v>
      </c>
    </row>
    <row r="540" spans="24:24">
      <c r="X540">
        <v>3.4438300000000002</v>
      </c>
    </row>
    <row r="541" spans="24:24">
      <c r="X541">
        <v>1.9040299999999999</v>
      </c>
    </row>
    <row r="542" spans="24:24">
      <c r="X542">
        <v>3.3639999999999999</v>
      </c>
    </row>
    <row r="543" spans="24:24">
      <c r="X543">
        <v>1.9063099999999999</v>
      </c>
    </row>
    <row r="544" spans="24:24">
      <c r="X544">
        <v>4.4550099999999997</v>
      </c>
    </row>
    <row r="545" spans="24:24">
      <c r="X545">
        <v>14.051500000000001</v>
      </c>
    </row>
    <row r="546" spans="24:24">
      <c r="X546">
        <v>35.911499999999997</v>
      </c>
    </row>
    <row r="547" spans="24:24">
      <c r="X547">
        <v>54.207999999999998</v>
      </c>
    </row>
    <row r="548" spans="24:24">
      <c r="X548">
        <v>60.847700000000003</v>
      </c>
    </row>
    <row r="549" spans="24:24">
      <c r="X549">
        <v>63.234499999999997</v>
      </c>
    </row>
    <row r="550" spans="24:24">
      <c r="X550">
        <v>62.416800000000002</v>
      </c>
    </row>
    <row r="551" spans="24:24">
      <c r="X551">
        <v>42.930599999999998</v>
      </c>
    </row>
    <row r="552" spans="24:24">
      <c r="X552">
        <v>32.681699999999999</v>
      </c>
    </row>
    <row r="553" spans="24:24">
      <c r="X553">
        <v>53.888599999999997</v>
      </c>
    </row>
    <row r="554" spans="24:24">
      <c r="X554">
        <v>57.371200000000002</v>
      </c>
    </row>
    <row r="555" spans="24:24">
      <c r="X555">
        <v>53.953699999999998</v>
      </c>
    </row>
    <row r="556" spans="24:24">
      <c r="X556">
        <v>46.648299999999999</v>
      </c>
    </row>
    <row r="557" spans="24:24">
      <c r="X557">
        <v>23.779199999999999</v>
      </c>
    </row>
    <row r="558" spans="24:24">
      <c r="X558">
        <v>11.137</v>
      </c>
    </row>
    <row r="559" spans="24:24">
      <c r="X559">
        <v>4.1428599999999998</v>
      </c>
    </row>
    <row r="560" spans="24:24">
      <c r="X560">
        <v>1.7881899999999999</v>
      </c>
    </row>
    <row r="561" spans="24:24">
      <c r="X561">
        <v>1.9253499999999999</v>
      </c>
    </row>
    <row r="562" spans="24:24">
      <c r="X562">
        <v>1.9926900000000001</v>
      </c>
    </row>
    <row r="563" spans="24:24">
      <c r="X563">
        <v>3.4201800000000002</v>
      </c>
    </row>
    <row r="564" spans="24:24">
      <c r="X564">
        <v>4.1952800000000003</v>
      </c>
    </row>
    <row r="565" spans="24:24">
      <c r="X565">
        <v>4.4017999999999997</v>
      </c>
    </row>
    <row r="566" spans="24:24">
      <c r="X566">
        <v>4.8289200000000001</v>
      </c>
    </row>
    <row r="567" spans="24:24">
      <c r="X567">
        <v>4.9945899999999996</v>
      </c>
    </row>
    <row r="568" spans="24:24">
      <c r="X568">
        <v>5.5620700000000003</v>
      </c>
    </row>
    <row r="569" spans="24:24">
      <c r="X569">
        <v>5.2763</v>
      </c>
    </row>
    <row r="570" spans="24:24">
      <c r="X570">
        <v>5.40733</v>
      </c>
    </row>
    <row r="571" spans="24:24">
      <c r="X571">
        <v>5.1844099999999997</v>
      </c>
    </row>
    <row r="572" spans="24:24">
      <c r="X572">
        <v>4.9512099999999997</v>
      </c>
    </row>
    <row r="573" spans="24:24">
      <c r="X573">
        <v>4.3951099999999999</v>
      </c>
    </row>
    <row r="574" spans="24:24">
      <c r="X574">
        <v>4.3471700000000002</v>
      </c>
    </row>
    <row r="575" spans="24:24">
      <c r="X575">
        <v>4.3486200000000004</v>
      </c>
    </row>
    <row r="576" spans="24:24">
      <c r="X576">
        <v>4.4548699999999997</v>
      </c>
    </row>
    <row r="577" spans="24:24">
      <c r="X577">
        <v>3.6686299999999998</v>
      </c>
    </row>
    <row r="578" spans="24:24">
      <c r="X578">
        <v>3.49891</v>
      </c>
    </row>
    <row r="579" spans="24:24">
      <c r="X579">
        <v>3.3046099999999998</v>
      </c>
    </row>
    <row r="580" spans="24:24">
      <c r="X580">
        <v>1.6459999999999999</v>
      </c>
    </row>
    <row r="581" spans="24:24">
      <c r="X581">
        <v>1.5995900000000001</v>
      </c>
    </row>
    <row r="582" spans="24:24">
      <c r="X582">
        <v>3.5382099999999999</v>
      </c>
    </row>
    <row r="583" spans="24:24">
      <c r="X583">
        <v>8.7264499999999998</v>
      </c>
    </row>
    <row r="584" spans="24:24">
      <c r="X584">
        <v>19.726099999999999</v>
      </c>
    </row>
    <row r="585" spans="24:24">
      <c r="X585">
        <v>25.356100000000001</v>
      </c>
    </row>
    <row r="586" spans="24:24">
      <c r="X586">
        <v>38.043900000000001</v>
      </c>
    </row>
    <row r="587" spans="24:24">
      <c r="X587">
        <v>45.7712</v>
      </c>
    </row>
    <row r="588" spans="24:24">
      <c r="X588">
        <v>41.542000000000002</v>
      </c>
    </row>
    <row r="589" spans="24:24">
      <c r="X589">
        <v>16.811199999999999</v>
      </c>
    </row>
    <row r="590" spans="24:24">
      <c r="X590">
        <v>11.194599999999999</v>
      </c>
    </row>
    <row r="591" spans="24:24">
      <c r="X591">
        <v>20.271699999999999</v>
      </c>
    </row>
    <row r="592" spans="24:24">
      <c r="X592">
        <v>26.8795</v>
      </c>
    </row>
    <row r="593" spans="24:24">
      <c r="X593">
        <v>23.943899999999999</v>
      </c>
    </row>
    <row r="594" spans="24:24">
      <c r="X594">
        <v>17.224</v>
      </c>
    </row>
    <row r="595" spans="24:24">
      <c r="X595">
        <v>13.8622</v>
      </c>
    </row>
    <row r="596" spans="24:24">
      <c r="X596">
        <v>4.0574700000000004</v>
      </c>
    </row>
    <row r="597" spans="24:24">
      <c r="X597">
        <v>1.4476899999999999</v>
      </c>
    </row>
    <row r="598" spans="24:24">
      <c r="X598">
        <v>1.4705299999999999</v>
      </c>
    </row>
    <row r="599" spans="24:24">
      <c r="X599">
        <v>1.6204499999999999</v>
      </c>
    </row>
    <row r="600" spans="24:24">
      <c r="X600">
        <v>1.9506699999999999</v>
      </c>
    </row>
    <row r="601" spans="24:24">
      <c r="X601">
        <v>3.3913099999999998</v>
      </c>
    </row>
    <row r="602" spans="24:24">
      <c r="X602">
        <v>4.1014799999999996</v>
      </c>
    </row>
    <row r="603" spans="24:24">
      <c r="X603">
        <v>4.5401199999999999</v>
      </c>
    </row>
    <row r="604" spans="24:24">
      <c r="X604">
        <v>4.6742800000000004</v>
      </c>
    </row>
    <row r="605" spans="24:24">
      <c r="X605">
        <v>4.5288000000000004</v>
      </c>
    </row>
    <row r="606" spans="24:24">
      <c r="X606">
        <v>4.5833199999999996</v>
      </c>
    </row>
    <row r="607" spans="24:24">
      <c r="X607">
        <v>5.0506500000000001</v>
      </c>
    </row>
    <row r="608" spans="24:24">
      <c r="X608">
        <v>4.8532099999999998</v>
      </c>
    </row>
    <row r="609" spans="24:24">
      <c r="X609">
        <v>4.9704100000000002</v>
      </c>
    </row>
    <row r="610" spans="24:24">
      <c r="X610">
        <v>4.7690000000000001</v>
      </c>
    </row>
    <row r="611" spans="24:24">
      <c r="X611">
        <v>4.3113700000000001</v>
      </c>
    </row>
    <row r="612" spans="24:24">
      <c r="X612">
        <v>4.3951000000000002</v>
      </c>
    </row>
    <row r="613" spans="24:24">
      <c r="X613">
        <v>4.5605399999999996</v>
      </c>
    </row>
    <row r="614" spans="24:24">
      <c r="X614">
        <v>4.4971399999999999</v>
      </c>
    </row>
    <row r="615" spans="24:24">
      <c r="X615">
        <v>4.2089299999999996</v>
      </c>
    </row>
    <row r="616" spans="24:24">
      <c r="X616">
        <v>3.6326299999999998</v>
      </c>
    </row>
    <row r="617" spans="24:24">
      <c r="X617">
        <v>3.31548</v>
      </c>
    </row>
    <row r="618" spans="24:24">
      <c r="X618">
        <v>1.64876</v>
      </c>
    </row>
    <row r="619" spans="24:24">
      <c r="X619">
        <v>1.4335899999999999</v>
      </c>
    </row>
    <row r="620" spans="24:24">
      <c r="X620">
        <v>1.33674</v>
      </c>
    </row>
    <row r="621" spans="24:24">
      <c r="X621">
        <v>1.41828</v>
      </c>
    </row>
    <row r="622" spans="24:24">
      <c r="X622">
        <v>3.91127</v>
      </c>
    </row>
    <row r="623" spans="24:24">
      <c r="X623">
        <v>10.6135</v>
      </c>
    </row>
    <row r="624" spans="24:24">
      <c r="X624">
        <v>16.410699999999999</v>
      </c>
    </row>
    <row r="625" spans="24:24">
      <c r="X625">
        <v>16.411000000000001</v>
      </c>
    </row>
    <row r="626" spans="24:24">
      <c r="X626">
        <v>10.3088</v>
      </c>
    </row>
    <row r="627" spans="24:24">
      <c r="X627">
        <v>9.4671500000000002</v>
      </c>
    </row>
    <row r="628" spans="24:24">
      <c r="X628">
        <v>11.2902</v>
      </c>
    </row>
    <row r="629" spans="24:24">
      <c r="X629">
        <v>9.8947699999999994</v>
      </c>
    </row>
    <row r="630" spans="24:24">
      <c r="X630">
        <v>8.0754800000000007</v>
      </c>
    </row>
    <row r="631" spans="24:24">
      <c r="X631">
        <v>5.5024800000000003</v>
      </c>
    </row>
    <row r="632" spans="24:24">
      <c r="X632">
        <v>3.4670999999999998</v>
      </c>
    </row>
    <row r="633" spans="24:24">
      <c r="X633">
        <v>1.8031999999999999</v>
      </c>
    </row>
    <row r="634" spans="24:24">
      <c r="X634">
        <v>1.2622899999999999</v>
      </c>
    </row>
    <row r="635" spans="24:24">
      <c r="X635">
        <v>1.2545599999999999</v>
      </c>
    </row>
    <row r="636" spans="24:24">
      <c r="X636">
        <v>1.32534</v>
      </c>
    </row>
    <row r="637" spans="24:24">
      <c r="X637">
        <v>1.8312299999999999</v>
      </c>
    </row>
    <row r="638" spans="24:24">
      <c r="X638">
        <v>3.4877199999999999</v>
      </c>
    </row>
    <row r="639" spans="24:24">
      <c r="X639">
        <v>3.7114199999999999</v>
      </c>
    </row>
    <row r="640" spans="24:24">
      <c r="X640">
        <v>4.2758200000000004</v>
      </c>
    </row>
    <row r="641" spans="24:24">
      <c r="X641">
        <v>4.3751100000000003</v>
      </c>
    </row>
    <row r="642" spans="24:24">
      <c r="X642">
        <v>4.2217599999999997</v>
      </c>
    </row>
    <row r="643" spans="24:24">
      <c r="X643">
        <v>4.3983299999999996</v>
      </c>
    </row>
    <row r="644" spans="24:24">
      <c r="X644">
        <v>3.8633000000000002</v>
      </c>
    </row>
    <row r="645" spans="24:24">
      <c r="X645">
        <v>3.9803600000000001</v>
      </c>
    </row>
    <row r="646" spans="24:24">
      <c r="X646">
        <v>5.0445099999999998</v>
      </c>
    </row>
    <row r="647" spans="24:24">
      <c r="X647">
        <v>6.5054699999999999</v>
      </c>
    </row>
    <row r="648" spans="24:24">
      <c r="X648">
        <v>4.4294500000000001</v>
      </c>
    </row>
    <row r="649" spans="24:24">
      <c r="X649">
        <v>3.4901599999999999</v>
      </c>
    </row>
    <row r="650" spans="24:24">
      <c r="X650">
        <v>4.4405200000000002</v>
      </c>
    </row>
    <row r="651" spans="24:24">
      <c r="X651">
        <v>4.3524599999999998</v>
      </c>
    </row>
    <row r="652" spans="24:24">
      <c r="X652">
        <v>4.13286</v>
      </c>
    </row>
    <row r="653" spans="24:24">
      <c r="X653">
        <v>3.7409300000000001</v>
      </c>
    </row>
    <row r="654" spans="24:24">
      <c r="X654">
        <v>3.5989499999999999</v>
      </c>
    </row>
    <row r="655" spans="24:24">
      <c r="X655">
        <v>3.48854</v>
      </c>
    </row>
    <row r="656" spans="24:24">
      <c r="X656">
        <v>1.8316600000000001</v>
      </c>
    </row>
    <row r="657" spans="24:24">
      <c r="X657">
        <v>1.46967</v>
      </c>
    </row>
    <row r="658" spans="24:24">
      <c r="X658">
        <v>1.5361400000000001</v>
      </c>
    </row>
    <row r="659" spans="24:24">
      <c r="X659">
        <v>1.40541</v>
      </c>
    </row>
    <row r="660" spans="24:24">
      <c r="X660">
        <v>1.74848</v>
      </c>
    </row>
    <row r="661" spans="24:24">
      <c r="X661">
        <v>1.86493</v>
      </c>
    </row>
    <row r="662" spans="24:24">
      <c r="X662">
        <v>3.41343</v>
      </c>
    </row>
    <row r="663" spans="24:24">
      <c r="X663">
        <v>9.77928</v>
      </c>
    </row>
    <row r="664" spans="24:24">
      <c r="X664">
        <v>11.3802</v>
      </c>
    </row>
    <row r="665" spans="24:24">
      <c r="X665">
        <v>11.42</v>
      </c>
    </row>
    <row r="666" spans="24:24">
      <c r="X666">
        <v>10.2507</v>
      </c>
    </row>
    <row r="667" spans="24:24">
      <c r="X667">
        <v>9.7301599999999997</v>
      </c>
    </row>
    <row r="668" spans="24:24">
      <c r="X668">
        <v>8.6152200000000008</v>
      </c>
    </row>
    <row r="669" spans="24:24">
      <c r="X669">
        <v>1.64767</v>
      </c>
    </row>
    <row r="670" spans="24:24">
      <c r="X670">
        <v>1.7620499999999999</v>
      </c>
    </row>
    <row r="671" spans="24:24">
      <c r="X671">
        <v>1.45624</v>
      </c>
    </row>
    <row r="672" spans="24:24">
      <c r="X672">
        <v>3.6046299999999998</v>
      </c>
    </row>
    <row r="673" spans="24:24">
      <c r="X673">
        <v>3.7156799999999999</v>
      </c>
    </row>
    <row r="674" spans="24:24">
      <c r="X674">
        <v>3.7399200000000001</v>
      </c>
    </row>
    <row r="675" spans="24:24">
      <c r="X675">
        <v>3.7505199999999999</v>
      </c>
    </row>
    <row r="676" spans="24:24">
      <c r="X676">
        <v>3.5512199999999998</v>
      </c>
    </row>
    <row r="677" spans="24:24">
      <c r="X677">
        <v>3.59063</v>
      </c>
    </row>
    <row r="678" spans="24:24">
      <c r="X678">
        <v>4.0684399999999998</v>
      </c>
    </row>
    <row r="679" spans="24:24">
      <c r="X679">
        <v>4.3897000000000004</v>
      </c>
    </row>
    <row r="680" spans="24:24">
      <c r="X680">
        <v>4.5361500000000001</v>
      </c>
    </row>
    <row r="681" spans="24:24">
      <c r="X681">
        <v>4.3033099999999997</v>
      </c>
    </row>
    <row r="682" spans="24:24">
      <c r="X682">
        <v>3.99491</v>
      </c>
    </row>
    <row r="683" spans="24:24">
      <c r="X683">
        <v>4.1892399999999999</v>
      </c>
    </row>
    <row r="684" spans="24:24">
      <c r="X684">
        <v>4.4739800000000001</v>
      </c>
    </row>
    <row r="685" spans="24:24">
      <c r="X685">
        <v>4.4253499999999999</v>
      </c>
    </row>
    <row r="686" spans="24:24">
      <c r="X686">
        <v>3.97959</v>
      </c>
    </row>
    <row r="687" spans="24:24">
      <c r="X687">
        <v>3.9861</v>
      </c>
    </row>
    <row r="688" spans="24:24">
      <c r="X688">
        <v>4.0891500000000001</v>
      </c>
    </row>
    <row r="689" spans="24:24">
      <c r="X689">
        <v>4.4040499999999998</v>
      </c>
    </row>
    <row r="690" spans="24:24">
      <c r="X690">
        <v>4.1539900000000003</v>
      </c>
    </row>
    <row r="691" spans="24:24">
      <c r="X691">
        <v>3.7352099999999999</v>
      </c>
    </row>
    <row r="692" spans="24:24">
      <c r="X692">
        <v>3.57748</v>
      </c>
    </row>
    <row r="693" spans="24:24">
      <c r="X693">
        <v>4.5318500000000004</v>
      </c>
    </row>
    <row r="694" spans="24:24">
      <c r="X694">
        <v>4.1338400000000002</v>
      </c>
    </row>
    <row r="695" spans="24:24">
      <c r="X695">
        <v>3.8720500000000002</v>
      </c>
    </row>
    <row r="696" spans="24:24">
      <c r="X696">
        <v>3.81243</v>
      </c>
    </row>
    <row r="697" spans="24:24">
      <c r="X697">
        <v>3.7686199999999999</v>
      </c>
    </row>
    <row r="698" spans="24:24">
      <c r="X698">
        <v>3.68126</v>
      </c>
    </row>
    <row r="699" spans="24:24">
      <c r="X699">
        <v>1.6783300000000001</v>
      </c>
    </row>
    <row r="700" spans="24:24">
      <c r="X700">
        <v>1.4878899999999999</v>
      </c>
    </row>
    <row r="701" spans="24:24">
      <c r="X701">
        <v>7.7054799999999997</v>
      </c>
    </row>
    <row r="702" spans="24:24">
      <c r="X702">
        <v>9.2660499999999999</v>
      </c>
    </row>
    <row r="703" spans="24:24">
      <c r="X703">
        <v>9.5676199999999998</v>
      </c>
    </row>
    <row r="704" spans="24:24">
      <c r="X704">
        <v>8.7805700000000009</v>
      </c>
    </row>
    <row r="705" spans="24:24">
      <c r="X705">
        <v>8.5012299999999996</v>
      </c>
    </row>
    <row r="706" spans="24:24">
      <c r="X706">
        <v>6.5382100000000003</v>
      </c>
    </row>
    <row r="707" spans="24:24">
      <c r="X707">
        <v>1.56158</v>
      </c>
    </row>
    <row r="708" spans="24:24">
      <c r="X708">
        <v>1.58847</v>
      </c>
    </row>
    <row r="709" spans="24:24">
      <c r="X709">
        <v>3.8037700000000001</v>
      </c>
    </row>
    <row r="710" spans="24:24">
      <c r="X710">
        <v>3.9719799999999998</v>
      </c>
    </row>
    <row r="711" spans="24:24">
      <c r="X711">
        <v>4.29887</v>
      </c>
    </row>
    <row r="712" spans="24:24">
      <c r="X712">
        <v>4.4945199999999996</v>
      </c>
    </row>
    <row r="713" spans="24:24">
      <c r="X713">
        <v>4.3957300000000004</v>
      </c>
    </row>
    <row r="714" spans="24:24">
      <c r="X714">
        <v>4.7185600000000001</v>
      </c>
    </row>
    <row r="715" spans="24:24">
      <c r="X715">
        <v>3.7147000000000001</v>
      </c>
    </row>
    <row r="716" spans="24:24">
      <c r="X716">
        <v>4.4751899999999996</v>
      </c>
    </row>
    <row r="717" spans="24:24">
      <c r="X717">
        <v>4.2289399999999997</v>
      </c>
    </row>
    <row r="718" spans="24:24">
      <c r="X718">
        <v>4.2094699999999996</v>
      </c>
    </row>
    <row r="719" spans="24:24">
      <c r="X719">
        <v>3.9785599999999999</v>
      </c>
    </row>
    <row r="720" spans="24:24">
      <c r="X720">
        <v>4.0139899999999997</v>
      </c>
    </row>
    <row r="721" spans="24:24">
      <c r="X721">
        <v>3.8732700000000002</v>
      </c>
    </row>
    <row r="722" spans="24:24">
      <c r="X722">
        <v>5.1947200000000002</v>
      </c>
    </row>
    <row r="723" spans="24:24">
      <c r="X723">
        <v>4.9549000000000003</v>
      </c>
    </row>
    <row r="724" spans="24:24">
      <c r="X724">
        <v>4.1041499999999997</v>
      </c>
    </row>
    <row r="725" spans="24:24">
      <c r="X725">
        <v>4.0228900000000003</v>
      </c>
    </row>
    <row r="726" spans="24:24">
      <c r="X726">
        <v>3.9489700000000001</v>
      </c>
    </row>
    <row r="727" spans="24:24">
      <c r="X727">
        <v>4.2645999999999997</v>
      </c>
    </row>
    <row r="728" spans="24:24">
      <c r="X728">
        <v>3.7612000000000001</v>
      </c>
    </row>
    <row r="729" spans="24:24">
      <c r="X729">
        <v>3.6476000000000002</v>
      </c>
    </row>
    <row r="730" spans="24:24">
      <c r="X730">
        <v>3.9504199999999998</v>
      </c>
    </row>
    <row r="731" spans="24:24">
      <c r="X731">
        <v>5.1265099999999997</v>
      </c>
    </row>
    <row r="732" spans="24:24">
      <c r="X732">
        <v>4.7875500000000004</v>
      </c>
    </row>
    <row r="733" spans="24:24">
      <c r="X733">
        <v>4.5034900000000002</v>
      </c>
    </row>
    <row r="734" spans="24:24">
      <c r="X734">
        <v>4.3824899999999998</v>
      </c>
    </row>
    <row r="735" spans="24:24">
      <c r="X735">
        <v>4.2918900000000004</v>
      </c>
    </row>
    <row r="736" spans="24:24">
      <c r="X736">
        <v>3.90781</v>
      </c>
    </row>
    <row r="737" spans="24:24">
      <c r="X737">
        <v>1.7893300000000001</v>
      </c>
    </row>
    <row r="738" spans="24:24">
      <c r="X738">
        <v>1.4821500000000001</v>
      </c>
    </row>
    <row r="739" spans="24:24">
      <c r="X739">
        <v>4.3789300000000004</v>
      </c>
    </row>
    <row r="740" spans="24:24">
      <c r="X740">
        <v>6.50448</v>
      </c>
    </row>
    <row r="741" spans="24:24">
      <c r="X741">
        <v>7.6918600000000001</v>
      </c>
    </row>
    <row r="742" spans="24:24">
      <c r="X742">
        <v>5.8409899999999997</v>
      </c>
    </row>
    <row r="743" spans="24:24">
      <c r="X743">
        <v>5.0644400000000003</v>
      </c>
    </row>
    <row r="744" spans="24:24">
      <c r="X744">
        <v>3.34091</v>
      </c>
    </row>
    <row r="745" spans="24:24">
      <c r="X745">
        <v>1.4587699999999999</v>
      </c>
    </row>
    <row r="746" spans="24:24">
      <c r="X746">
        <v>1.53243</v>
      </c>
    </row>
    <row r="747" spans="24:24">
      <c r="X747">
        <v>4.1350800000000003</v>
      </c>
    </row>
    <row r="748" spans="24:24">
      <c r="X748">
        <v>4.3159599999999996</v>
      </c>
    </row>
    <row r="749" spans="24:24">
      <c r="X749">
        <v>4.4891899999999998</v>
      </c>
    </row>
    <row r="750" spans="24:24">
      <c r="X750">
        <v>4.6627200000000002</v>
      </c>
    </row>
    <row r="751" spans="24:24">
      <c r="X751">
        <v>4.89398</v>
      </c>
    </row>
    <row r="752" spans="24:24">
      <c r="X752">
        <v>4.8367199999999997</v>
      </c>
    </row>
    <row r="753" spans="24:24">
      <c r="X753">
        <v>3.5529099999999998</v>
      </c>
    </row>
    <row r="754" spans="24:24">
      <c r="X754">
        <v>3.7098200000000001</v>
      </c>
    </row>
    <row r="755" spans="24:24">
      <c r="X755">
        <v>4.0623300000000002</v>
      </c>
    </row>
    <row r="756" spans="24:24">
      <c r="X756">
        <v>4.0860900000000004</v>
      </c>
    </row>
    <row r="757" spans="24:24">
      <c r="X757">
        <v>3.7879700000000001</v>
      </c>
    </row>
    <row r="758" spans="24:24">
      <c r="X758">
        <v>3.9880900000000001</v>
      </c>
    </row>
    <row r="759" spans="24:24">
      <c r="X759">
        <v>4.09354</v>
      </c>
    </row>
    <row r="760" spans="24:24">
      <c r="X760">
        <v>4.73156</v>
      </c>
    </row>
    <row r="761" spans="24:24">
      <c r="X761">
        <v>5.7112800000000004</v>
      </c>
    </row>
    <row r="762" spans="24:24">
      <c r="X762">
        <v>4.9076399999999998</v>
      </c>
    </row>
    <row r="763" spans="24:24">
      <c r="X763">
        <v>4.3255299999999997</v>
      </c>
    </row>
    <row r="764" spans="24:24">
      <c r="X764">
        <v>4.3370699999999998</v>
      </c>
    </row>
    <row r="765" spans="24:24">
      <c r="X765">
        <v>4.2242100000000002</v>
      </c>
    </row>
    <row r="766" spans="24:24">
      <c r="X766">
        <v>3.8425500000000001</v>
      </c>
    </row>
    <row r="767" spans="24:24">
      <c r="X767">
        <v>3.9551699999999999</v>
      </c>
    </row>
    <row r="768" spans="24:24">
      <c r="X768">
        <v>3.9905499999999998</v>
      </c>
    </row>
    <row r="769" spans="24:24">
      <c r="X769">
        <v>4.4669499999999998</v>
      </c>
    </row>
    <row r="770" spans="24:24">
      <c r="X770">
        <v>4.4932299999999996</v>
      </c>
    </row>
    <row r="771" spans="24:24">
      <c r="X771">
        <v>4.5415900000000002</v>
      </c>
    </row>
    <row r="772" spans="24:24">
      <c r="X772">
        <v>4.3403</v>
      </c>
    </row>
    <row r="773" spans="24:24">
      <c r="X773">
        <v>4.2704800000000001</v>
      </c>
    </row>
    <row r="774" spans="24:24">
      <c r="X774">
        <v>1.80321</v>
      </c>
    </row>
    <row r="775" spans="24:24">
      <c r="X775">
        <v>1.37551</v>
      </c>
    </row>
    <row r="776" spans="24:24">
      <c r="X776">
        <v>1.5067600000000001</v>
      </c>
    </row>
    <row r="777" spans="24:24">
      <c r="X777">
        <v>3.4849600000000001</v>
      </c>
    </row>
    <row r="778" spans="24:24">
      <c r="X778">
        <v>5.5217299999999998</v>
      </c>
    </row>
    <row r="779" spans="24:24">
      <c r="X779">
        <v>6.2380500000000003</v>
      </c>
    </row>
  </sheetData>
  <autoFilter ref="P1:T1" xr:uid="{46B70134-BEB4-4F06-A142-887E1107F6F8}">
    <sortState xmlns:xlrd2="http://schemas.microsoft.com/office/spreadsheetml/2017/richdata2" ref="P2:T43">
      <sortCondition ref="T1"/>
    </sortState>
  </autoFilter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AF61-8C6D-4149-B1C6-BE4C677268E4}">
  <dimension ref="A1:F15"/>
  <sheetViews>
    <sheetView zoomScale="85" zoomScaleNormal="85" workbookViewId="0">
      <selection activeCell="K10" sqref="K10"/>
    </sheetView>
  </sheetViews>
  <sheetFormatPr defaultRowHeight="14.4"/>
  <cols>
    <col min="1" max="1" width="16.5546875" bestFit="1" customWidth="1"/>
    <col min="2" max="2" width="13.6640625" bestFit="1" customWidth="1"/>
    <col min="3" max="3" width="12.5546875" bestFit="1" customWidth="1"/>
    <col min="4" max="4" width="12.6640625" bestFit="1" customWidth="1"/>
    <col min="5" max="5" width="12.5546875" bestFit="1" customWidth="1"/>
    <col min="6" max="6" width="13.6640625" bestFit="1" customWidth="1"/>
  </cols>
  <sheetData>
    <row r="1" spans="1:6">
      <c r="A1" s="27" t="s">
        <v>17</v>
      </c>
      <c r="B1" s="27"/>
    </row>
    <row r="2" spans="1:6">
      <c r="A2" s="18"/>
      <c r="B2" s="29" t="s">
        <v>31</v>
      </c>
      <c r="C2" s="29" t="s">
        <v>32</v>
      </c>
      <c r="D2" s="30" t="s">
        <v>14</v>
      </c>
      <c r="E2" s="30" t="s">
        <v>15</v>
      </c>
      <c r="F2" s="30" t="s">
        <v>16</v>
      </c>
    </row>
    <row r="3" spans="1:6">
      <c r="A3" s="28" t="s">
        <v>18</v>
      </c>
      <c r="B3" s="31">
        <v>64.675812847423728</v>
      </c>
      <c r="C3" s="31">
        <v>13.582475805361103</v>
      </c>
      <c r="D3" s="31">
        <v>28.407679068322977</v>
      </c>
      <c r="E3" s="31">
        <v>14.105718355263159</v>
      </c>
      <c r="F3" s="31">
        <v>20.025038856041132</v>
      </c>
    </row>
    <row r="4" spans="1:6">
      <c r="A4" s="28" t="s">
        <v>19</v>
      </c>
      <c r="B4" s="31">
        <v>17.810663129529893</v>
      </c>
      <c r="C4" s="31">
        <v>8.2904314653730289</v>
      </c>
      <c r="D4" s="31">
        <v>1.4868225880820809</v>
      </c>
      <c r="E4" s="31">
        <v>0.79043918282676362</v>
      </c>
      <c r="F4" s="31">
        <v>0.81011865609024869</v>
      </c>
    </row>
    <row r="5" spans="1:6">
      <c r="A5" s="28" t="s">
        <v>20</v>
      </c>
      <c r="B5" s="31">
        <v>1.2545599999999999</v>
      </c>
      <c r="C5" s="31">
        <v>1.2545599999999999</v>
      </c>
      <c r="D5" s="31">
        <v>16.770400000000002</v>
      </c>
      <c r="E5" s="31">
        <v>5.0575450000000002</v>
      </c>
      <c r="F5" s="31">
        <v>7.8177599999999998</v>
      </c>
    </row>
    <row r="6" spans="1:6">
      <c r="A6" s="28" t="s">
        <v>21</v>
      </c>
      <c r="B6" s="31">
        <v>1.2545599999999999</v>
      </c>
      <c r="C6" s="31">
        <v>1.2545599999999999</v>
      </c>
      <c r="D6" s="31" t="e">
        <v>#N/A</v>
      </c>
      <c r="E6" s="31" t="e">
        <v>#N/A</v>
      </c>
      <c r="F6" s="31" t="e">
        <v>#N/A</v>
      </c>
    </row>
    <row r="7" spans="1:6">
      <c r="A7" s="28" t="s">
        <v>22</v>
      </c>
      <c r="B7" s="31">
        <v>136.80629936410872</v>
      </c>
      <c r="C7" s="31">
        <v>53.72813660500411</v>
      </c>
      <c r="D7" s="31">
        <v>26.680077464557957</v>
      </c>
      <c r="E7" s="31">
        <v>16.879162017026079</v>
      </c>
      <c r="F7" s="31">
        <v>22.596357236147071</v>
      </c>
    </row>
    <row r="8" spans="1:6">
      <c r="A8" s="28" t="s">
        <v>23</v>
      </c>
      <c r="B8" s="31">
        <v>18715.963545702136</v>
      </c>
      <c r="C8" s="31">
        <v>2886.7126630459829</v>
      </c>
      <c r="D8" s="31">
        <v>711.82653351481338</v>
      </c>
      <c r="E8" s="31">
        <v>284.90611039701588</v>
      </c>
      <c r="F8" s="31">
        <v>510.59536034357615</v>
      </c>
    </row>
    <row r="9" spans="1:6">
      <c r="A9" s="28" t="s">
        <v>24</v>
      </c>
      <c r="B9" s="31">
        <v>8.9558177500021507</v>
      </c>
      <c r="C9" s="31">
        <v>32.100950433370727</v>
      </c>
      <c r="D9" s="31">
        <v>-0.47049724598813292</v>
      </c>
      <c r="E9" s="31">
        <v>1.1542132201676139</v>
      </c>
      <c r="F9" s="31">
        <v>0.88519385144788032</v>
      </c>
    </row>
    <row r="10" spans="1:6">
      <c r="A10" s="28" t="s">
        <v>25</v>
      </c>
      <c r="B10" s="31">
        <v>2.974143150710761</v>
      </c>
      <c r="C10" s="31">
        <v>5.4852664421870996</v>
      </c>
      <c r="D10" s="31">
        <v>0.87839943427489653</v>
      </c>
      <c r="E10" s="31">
        <v>1.5767612212702689</v>
      </c>
      <c r="F10" s="31">
        <v>1.3751325505075569</v>
      </c>
    </row>
    <row r="11" spans="1:6">
      <c r="A11" s="28" t="s">
        <v>26</v>
      </c>
      <c r="B11" s="31">
        <v>640.686155665</v>
      </c>
      <c r="C11" s="31">
        <v>331.42582736094897</v>
      </c>
      <c r="D11" s="31">
        <v>105.13524</v>
      </c>
      <c r="E11" s="31">
        <v>66.265740000000008</v>
      </c>
      <c r="F11" s="31">
        <v>105.77844</v>
      </c>
    </row>
    <row r="12" spans="1:6">
      <c r="A12" s="28" t="s">
        <v>27</v>
      </c>
      <c r="B12" s="31">
        <v>6.5021835E-2</v>
      </c>
      <c r="C12" s="31">
        <v>1.2545599999999999</v>
      </c>
      <c r="D12" s="31">
        <v>1.8977599999999999</v>
      </c>
      <c r="E12" s="31">
        <v>1.2545599999999999</v>
      </c>
      <c r="F12" s="31">
        <v>1.2545599999999999</v>
      </c>
    </row>
    <row r="13" spans="1:6">
      <c r="A13" s="28" t="s">
        <v>28</v>
      </c>
      <c r="B13" s="31">
        <v>640.75117750000004</v>
      </c>
      <c r="C13" s="31">
        <v>332.680387360949</v>
      </c>
      <c r="D13" s="31">
        <v>107.033</v>
      </c>
      <c r="E13" s="31">
        <v>67.520300000000006</v>
      </c>
      <c r="F13" s="31">
        <v>107.033</v>
      </c>
    </row>
    <row r="14" spans="1:6">
      <c r="A14" s="28" t="s">
        <v>29</v>
      </c>
      <c r="B14" s="31">
        <v>3815.8729579979999</v>
      </c>
      <c r="C14" s="31">
        <v>570.46398382516634</v>
      </c>
      <c r="D14" s="31">
        <v>9147.2726599999987</v>
      </c>
      <c r="E14" s="31">
        <v>6432.2075700000005</v>
      </c>
      <c r="F14" s="31">
        <v>15579.480229999999</v>
      </c>
    </row>
    <row r="15" spans="1:6">
      <c r="A15" s="28" t="s">
        <v>30</v>
      </c>
      <c r="B15" s="31">
        <v>59</v>
      </c>
      <c r="C15" s="31">
        <v>42</v>
      </c>
      <c r="D15" s="31">
        <v>322</v>
      </c>
      <c r="E15" s="31">
        <v>456</v>
      </c>
      <c r="F15" s="31">
        <v>778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8336C-FFE9-473C-A3A1-010D249B982D}">
  <dimension ref="A1:F18"/>
  <sheetViews>
    <sheetView zoomScaleNormal="100" workbookViewId="0">
      <selection activeCell="B17" sqref="B2:B17"/>
    </sheetView>
  </sheetViews>
  <sheetFormatPr defaultRowHeight="14.4"/>
  <sheetData>
    <row r="1" spans="1:6">
      <c r="A1" s="10" t="s">
        <v>10</v>
      </c>
      <c r="B1" s="10" t="s">
        <v>12</v>
      </c>
      <c r="C1" s="10" t="s">
        <v>13</v>
      </c>
      <c r="D1" s="10" t="s">
        <v>10</v>
      </c>
      <c r="E1" s="10" t="s">
        <v>12</v>
      </c>
      <c r="F1" s="10" t="s">
        <v>13</v>
      </c>
    </row>
    <row r="2" spans="1:6">
      <c r="A2" s="4">
        <v>10</v>
      </c>
      <c r="B2" s="5">
        <v>34</v>
      </c>
      <c r="C2" s="6">
        <v>0.57627118644067798</v>
      </c>
      <c r="D2" s="4">
        <v>10</v>
      </c>
      <c r="E2" s="5">
        <v>34</v>
      </c>
      <c r="F2" s="6">
        <v>0.57627118644067798</v>
      </c>
    </row>
    <row r="3" spans="1:6">
      <c r="A3" s="4">
        <v>20</v>
      </c>
      <c r="B3" s="5">
        <v>3</v>
      </c>
      <c r="C3" s="6">
        <v>0.6271186440677966</v>
      </c>
      <c r="D3" s="4">
        <v>20</v>
      </c>
      <c r="E3" s="5">
        <v>3</v>
      </c>
      <c r="F3" s="6">
        <v>0.6271186440677966</v>
      </c>
    </row>
    <row r="4" spans="1:6">
      <c r="A4" s="4">
        <v>30</v>
      </c>
      <c r="B4" s="5">
        <v>2</v>
      </c>
      <c r="C4" s="6">
        <v>0.66101694915254239</v>
      </c>
      <c r="D4" s="4">
        <v>200</v>
      </c>
      <c r="E4" s="5">
        <v>3</v>
      </c>
      <c r="F4" s="6">
        <v>0.67796610169491522</v>
      </c>
    </row>
    <row r="5" spans="1:6">
      <c r="A5" s="4">
        <v>40</v>
      </c>
      <c r="B5" s="5">
        <v>2</v>
      </c>
      <c r="C5" s="6">
        <v>0.69491525423728817</v>
      </c>
      <c r="D5" s="4">
        <v>30</v>
      </c>
      <c r="E5" s="5">
        <v>2</v>
      </c>
      <c r="F5" s="6">
        <v>0.71186440677966101</v>
      </c>
    </row>
    <row r="6" spans="1:6">
      <c r="A6" s="4">
        <v>50</v>
      </c>
      <c r="B6" s="5">
        <v>2</v>
      </c>
      <c r="C6" s="6">
        <v>0.72881355932203384</v>
      </c>
      <c r="D6" s="4">
        <v>40</v>
      </c>
      <c r="E6" s="5">
        <v>2</v>
      </c>
      <c r="F6" s="6">
        <v>0.74576271186440679</v>
      </c>
    </row>
    <row r="7" spans="1:6">
      <c r="A7" s="4">
        <v>60</v>
      </c>
      <c r="B7" s="5">
        <v>2</v>
      </c>
      <c r="C7" s="6">
        <v>0.76271186440677963</v>
      </c>
      <c r="D7" s="4">
        <v>50</v>
      </c>
      <c r="E7" s="5">
        <v>2</v>
      </c>
      <c r="F7" s="6">
        <v>0.77966101694915257</v>
      </c>
    </row>
    <row r="8" spans="1:6">
      <c r="A8" s="4">
        <v>70</v>
      </c>
      <c r="B8" s="5">
        <v>0</v>
      </c>
      <c r="C8" s="6">
        <v>0.76271186440677963</v>
      </c>
      <c r="D8" s="4">
        <v>60</v>
      </c>
      <c r="E8" s="5">
        <v>2</v>
      </c>
      <c r="F8" s="6">
        <v>0.81355932203389836</v>
      </c>
    </row>
    <row r="9" spans="1:6">
      <c r="A9" s="4">
        <v>80</v>
      </c>
      <c r="B9" s="5">
        <v>1</v>
      </c>
      <c r="C9" s="6">
        <v>0.77966101694915257</v>
      </c>
      <c r="D9" s="4">
        <v>90</v>
      </c>
      <c r="E9" s="5">
        <v>2</v>
      </c>
      <c r="F9" s="6">
        <v>0.84745762711864403</v>
      </c>
    </row>
    <row r="10" spans="1:6">
      <c r="A10" s="4">
        <v>90</v>
      </c>
      <c r="B10" s="5">
        <v>2</v>
      </c>
      <c r="C10" s="6">
        <v>0.81355932203389836</v>
      </c>
      <c r="D10" s="4">
        <v>100</v>
      </c>
      <c r="E10" s="5">
        <v>2</v>
      </c>
      <c r="F10" s="6">
        <v>0.88135593220338981</v>
      </c>
    </row>
    <row r="11" spans="1:6">
      <c r="A11" s="4">
        <v>100</v>
      </c>
      <c r="B11" s="5">
        <v>2</v>
      </c>
      <c r="C11" s="6">
        <v>0.84745762711864403</v>
      </c>
      <c r="D11" s="4">
        <v>300</v>
      </c>
      <c r="E11" s="5">
        <v>2</v>
      </c>
      <c r="F11" s="6">
        <v>0.9152542372881356</v>
      </c>
    </row>
    <row r="12" spans="1:6">
      <c r="A12" s="4">
        <v>200</v>
      </c>
      <c r="B12" s="5">
        <v>3</v>
      </c>
      <c r="C12" s="6">
        <v>0.89830508474576276</v>
      </c>
      <c r="D12" s="4">
        <v>700</v>
      </c>
      <c r="E12" s="5">
        <v>2</v>
      </c>
      <c r="F12" s="6">
        <v>0.94915254237288138</v>
      </c>
    </row>
    <row r="13" spans="1:6">
      <c r="A13" s="4">
        <v>300</v>
      </c>
      <c r="B13" s="5">
        <v>2</v>
      </c>
      <c r="C13" s="6">
        <v>0.93220338983050843</v>
      </c>
      <c r="D13" s="4">
        <v>80</v>
      </c>
      <c r="E13" s="5">
        <v>1</v>
      </c>
      <c r="F13" s="6">
        <v>0.96610169491525422</v>
      </c>
    </row>
    <row r="14" spans="1:6">
      <c r="A14" s="4">
        <v>400</v>
      </c>
      <c r="B14" s="5">
        <v>1</v>
      </c>
      <c r="C14" s="6">
        <v>0.94915254237288138</v>
      </c>
      <c r="D14" s="4">
        <v>400</v>
      </c>
      <c r="E14" s="5">
        <v>1</v>
      </c>
      <c r="F14" s="6">
        <v>0.98305084745762716</v>
      </c>
    </row>
    <row r="15" spans="1:6">
      <c r="A15" s="4">
        <v>500</v>
      </c>
      <c r="B15" s="5">
        <v>1</v>
      </c>
      <c r="C15" s="6">
        <v>0.96610169491525422</v>
      </c>
      <c r="D15" s="4">
        <v>500</v>
      </c>
      <c r="E15" s="5">
        <v>1</v>
      </c>
      <c r="F15" s="6">
        <v>1</v>
      </c>
    </row>
    <row r="16" spans="1:6">
      <c r="A16" s="4">
        <v>600</v>
      </c>
      <c r="B16" s="5">
        <v>0</v>
      </c>
      <c r="C16" s="6">
        <v>0.96610169491525422</v>
      </c>
      <c r="D16" s="4">
        <v>70</v>
      </c>
      <c r="E16" s="5">
        <v>0</v>
      </c>
      <c r="F16" s="6">
        <v>1</v>
      </c>
    </row>
    <row r="17" spans="1:6">
      <c r="A17" s="4">
        <v>700</v>
      </c>
      <c r="B17" s="5">
        <v>2</v>
      </c>
      <c r="C17" s="6">
        <v>1</v>
      </c>
      <c r="D17" s="4">
        <v>600</v>
      </c>
      <c r="E17" s="5">
        <v>0</v>
      </c>
      <c r="F17" s="6">
        <v>1</v>
      </c>
    </row>
    <row r="18" spans="1:6" ht="15" thickBot="1">
      <c r="A18" s="7" t="s">
        <v>11</v>
      </c>
      <c r="B18" s="7">
        <v>0</v>
      </c>
      <c r="C18" s="8">
        <v>1</v>
      </c>
      <c r="D18" s="9" t="s">
        <v>11</v>
      </c>
      <c r="E18" s="7">
        <v>0</v>
      </c>
      <c r="F18" s="8">
        <v>1</v>
      </c>
    </row>
  </sheetData>
  <sortState xmlns:xlrd2="http://schemas.microsoft.com/office/spreadsheetml/2017/richdata2" ref="D2:E18">
    <sortCondition descending="1" ref="E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80F02-7709-4C66-8466-502E30D124E0}">
  <dimension ref="A1:P18"/>
  <sheetViews>
    <sheetView zoomScale="85" zoomScaleNormal="85" workbookViewId="0">
      <selection activeCell="M20" sqref="M20"/>
    </sheetView>
  </sheetViews>
  <sheetFormatPr defaultRowHeight="14.4"/>
  <sheetData>
    <row r="1" spans="1:16">
      <c r="A1" s="10" t="s">
        <v>10</v>
      </c>
      <c r="B1" s="10" t="s">
        <v>12</v>
      </c>
      <c r="C1" s="10" t="s">
        <v>13</v>
      </c>
      <c r="D1" s="10" t="s">
        <v>10</v>
      </c>
      <c r="E1" s="10" t="s">
        <v>12</v>
      </c>
      <c r="F1" s="10" t="s">
        <v>13</v>
      </c>
      <c r="H1" s="10" t="s">
        <v>10</v>
      </c>
      <c r="I1" s="10" t="s">
        <v>12</v>
      </c>
      <c r="J1" s="10" t="s">
        <v>13</v>
      </c>
      <c r="K1" s="10" t="s">
        <v>10</v>
      </c>
      <c r="L1" s="10" t="s">
        <v>12</v>
      </c>
      <c r="M1" s="10" t="s">
        <v>13</v>
      </c>
      <c r="O1" s="10" t="s">
        <v>10</v>
      </c>
      <c r="P1" s="11" t="s">
        <v>33</v>
      </c>
    </row>
    <row r="2" spans="1:16">
      <c r="A2" s="4">
        <v>10</v>
      </c>
      <c r="B2" s="5">
        <v>38</v>
      </c>
      <c r="C2" s="6">
        <v>0.90476190476190477</v>
      </c>
      <c r="D2" s="4">
        <v>10</v>
      </c>
      <c r="E2" s="5">
        <v>38</v>
      </c>
      <c r="F2" s="6">
        <v>0.90476190476190477</v>
      </c>
      <c r="H2" s="4">
        <v>10</v>
      </c>
      <c r="I2" s="5">
        <v>34</v>
      </c>
      <c r="J2" s="6">
        <v>0.57627118644067798</v>
      </c>
      <c r="K2" s="4">
        <v>10</v>
      </c>
      <c r="L2" s="5">
        <v>34</v>
      </c>
      <c r="M2" s="6">
        <v>0.57627118644067798</v>
      </c>
      <c r="O2" s="4">
        <v>10</v>
      </c>
      <c r="P2">
        <f>B2+I2</f>
        <v>72</v>
      </c>
    </row>
    <row r="3" spans="1:16">
      <c r="A3" s="4">
        <v>20</v>
      </c>
      <c r="B3" s="5">
        <v>1</v>
      </c>
      <c r="C3" s="6">
        <v>0.9285714285714286</v>
      </c>
      <c r="D3" s="4">
        <v>90</v>
      </c>
      <c r="E3" s="5">
        <v>2</v>
      </c>
      <c r="F3" s="6">
        <v>0.95238095238095233</v>
      </c>
      <c r="H3" s="4">
        <v>20</v>
      </c>
      <c r="I3" s="5">
        <v>3</v>
      </c>
      <c r="J3" s="6">
        <v>0.6271186440677966</v>
      </c>
      <c r="K3" s="4">
        <v>20</v>
      </c>
      <c r="L3" s="5">
        <v>3</v>
      </c>
      <c r="M3" s="6">
        <v>0.6271186440677966</v>
      </c>
      <c r="O3" s="4">
        <v>20</v>
      </c>
      <c r="P3">
        <f t="shared" ref="P3:P17" si="0">B3+I3</f>
        <v>4</v>
      </c>
    </row>
    <row r="4" spans="1:16">
      <c r="A4" s="4">
        <v>30</v>
      </c>
      <c r="B4" s="5">
        <v>0</v>
      </c>
      <c r="C4" s="6">
        <v>0.9285714285714286</v>
      </c>
      <c r="D4" s="4">
        <v>20</v>
      </c>
      <c r="E4" s="5">
        <v>1</v>
      </c>
      <c r="F4" s="6">
        <v>0.97619047619047616</v>
      </c>
      <c r="H4" s="4">
        <v>30</v>
      </c>
      <c r="I4" s="5">
        <v>2</v>
      </c>
      <c r="J4" s="6">
        <v>0.66101694915254239</v>
      </c>
      <c r="K4" s="4">
        <v>200</v>
      </c>
      <c r="L4" s="5">
        <v>3</v>
      </c>
      <c r="M4" s="6">
        <v>0.67796610169491522</v>
      </c>
      <c r="O4" s="4">
        <v>30</v>
      </c>
      <c r="P4">
        <f t="shared" si="0"/>
        <v>2</v>
      </c>
    </row>
    <row r="5" spans="1:16">
      <c r="A5" s="4">
        <v>40</v>
      </c>
      <c r="B5" s="5">
        <v>0</v>
      </c>
      <c r="C5" s="6">
        <v>0.9285714285714286</v>
      </c>
      <c r="D5" s="4">
        <v>400</v>
      </c>
      <c r="E5" s="5">
        <v>1</v>
      </c>
      <c r="F5" s="6">
        <v>1</v>
      </c>
      <c r="H5" s="4">
        <v>40</v>
      </c>
      <c r="I5" s="5">
        <v>2</v>
      </c>
      <c r="J5" s="6">
        <v>0.69491525423728817</v>
      </c>
      <c r="K5" s="4">
        <v>30</v>
      </c>
      <c r="L5" s="5">
        <v>2</v>
      </c>
      <c r="M5" s="6">
        <v>0.71186440677966101</v>
      </c>
      <c r="O5" s="4">
        <v>40</v>
      </c>
      <c r="P5">
        <f t="shared" si="0"/>
        <v>2</v>
      </c>
    </row>
    <row r="6" spans="1:16">
      <c r="A6" s="4">
        <v>50</v>
      </c>
      <c r="B6" s="5">
        <v>0</v>
      </c>
      <c r="C6" s="6">
        <v>0.9285714285714286</v>
      </c>
      <c r="D6" s="4">
        <v>30</v>
      </c>
      <c r="E6" s="5">
        <v>0</v>
      </c>
      <c r="F6" s="6">
        <v>1</v>
      </c>
      <c r="H6" s="4">
        <v>50</v>
      </c>
      <c r="I6" s="5">
        <v>2</v>
      </c>
      <c r="J6" s="6">
        <v>0.72881355932203384</v>
      </c>
      <c r="K6" s="4">
        <v>40</v>
      </c>
      <c r="L6" s="5">
        <v>2</v>
      </c>
      <c r="M6" s="6">
        <v>0.74576271186440679</v>
      </c>
      <c r="O6" s="4">
        <v>50</v>
      </c>
      <c r="P6">
        <f t="shared" si="0"/>
        <v>2</v>
      </c>
    </row>
    <row r="7" spans="1:16">
      <c r="A7" s="4">
        <v>60</v>
      </c>
      <c r="B7" s="5">
        <v>0</v>
      </c>
      <c r="C7" s="6">
        <v>0.9285714285714286</v>
      </c>
      <c r="D7" s="4">
        <v>40</v>
      </c>
      <c r="E7" s="5">
        <v>0</v>
      </c>
      <c r="F7" s="6">
        <v>1</v>
      </c>
      <c r="H7" s="4">
        <v>60</v>
      </c>
      <c r="I7" s="5">
        <v>2</v>
      </c>
      <c r="J7" s="6">
        <v>0.76271186440677963</v>
      </c>
      <c r="K7" s="4">
        <v>50</v>
      </c>
      <c r="L7" s="5">
        <v>2</v>
      </c>
      <c r="M7" s="6">
        <v>0.77966101694915257</v>
      </c>
      <c r="O7" s="4">
        <v>60</v>
      </c>
      <c r="P7">
        <f t="shared" si="0"/>
        <v>2</v>
      </c>
    </row>
    <row r="8" spans="1:16">
      <c r="A8" s="4">
        <v>70</v>
      </c>
      <c r="B8" s="5">
        <v>0</v>
      </c>
      <c r="C8" s="6">
        <v>0.9285714285714286</v>
      </c>
      <c r="D8" s="4">
        <v>50</v>
      </c>
      <c r="E8" s="5">
        <v>0</v>
      </c>
      <c r="F8" s="6">
        <v>1</v>
      </c>
      <c r="H8" s="4">
        <v>70</v>
      </c>
      <c r="I8" s="5">
        <v>0</v>
      </c>
      <c r="J8" s="6">
        <v>0.76271186440677963</v>
      </c>
      <c r="K8" s="4">
        <v>60</v>
      </c>
      <c r="L8" s="5">
        <v>2</v>
      </c>
      <c r="M8" s="6">
        <v>0.81355932203389836</v>
      </c>
      <c r="O8" s="4">
        <v>70</v>
      </c>
      <c r="P8">
        <f t="shared" si="0"/>
        <v>0</v>
      </c>
    </row>
    <row r="9" spans="1:16">
      <c r="A9" s="4">
        <v>80</v>
      </c>
      <c r="B9" s="5">
        <v>0</v>
      </c>
      <c r="C9" s="6">
        <v>0.9285714285714286</v>
      </c>
      <c r="D9" s="4">
        <v>60</v>
      </c>
      <c r="E9" s="5">
        <v>0</v>
      </c>
      <c r="F9" s="6">
        <v>1</v>
      </c>
      <c r="H9" s="4">
        <v>80</v>
      </c>
      <c r="I9" s="5">
        <v>1</v>
      </c>
      <c r="J9" s="6">
        <v>0.77966101694915257</v>
      </c>
      <c r="K9" s="4">
        <v>90</v>
      </c>
      <c r="L9" s="5">
        <v>2</v>
      </c>
      <c r="M9" s="6">
        <v>0.84745762711864403</v>
      </c>
      <c r="O9" s="4">
        <v>80</v>
      </c>
      <c r="P9">
        <f t="shared" si="0"/>
        <v>1</v>
      </c>
    </row>
    <row r="10" spans="1:16">
      <c r="A10" s="4">
        <v>90</v>
      </c>
      <c r="B10" s="5">
        <v>2</v>
      </c>
      <c r="C10" s="6">
        <v>0.97619047619047616</v>
      </c>
      <c r="D10" s="4">
        <v>70</v>
      </c>
      <c r="E10" s="5">
        <v>0</v>
      </c>
      <c r="F10" s="6">
        <v>1</v>
      </c>
      <c r="H10" s="4">
        <v>90</v>
      </c>
      <c r="I10" s="5">
        <v>2</v>
      </c>
      <c r="J10" s="6">
        <v>0.81355932203389836</v>
      </c>
      <c r="K10" s="4">
        <v>100</v>
      </c>
      <c r="L10" s="5">
        <v>2</v>
      </c>
      <c r="M10" s="6">
        <v>0.88135593220338981</v>
      </c>
      <c r="O10" s="4">
        <v>90</v>
      </c>
      <c r="P10">
        <f t="shared" si="0"/>
        <v>4</v>
      </c>
    </row>
    <row r="11" spans="1:16">
      <c r="A11" s="4">
        <v>100</v>
      </c>
      <c r="B11" s="5">
        <v>0</v>
      </c>
      <c r="C11" s="6">
        <v>0.97619047619047616</v>
      </c>
      <c r="D11" s="4">
        <v>80</v>
      </c>
      <c r="E11" s="5">
        <v>0</v>
      </c>
      <c r="F11" s="6">
        <v>1</v>
      </c>
      <c r="H11" s="4">
        <v>100</v>
      </c>
      <c r="I11" s="5">
        <v>2</v>
      </c>
      <c r="J11" s="6">
        <v>0.84745762711864403</v>
      </c>
      <c r="K11" s="4">
        <v>300</v>
      </c>
      <c r="L11" s="5">
        <v>2</v>
      </c>
      <c r="M11" s="6">
        <v>0.9152542372881356</v>
      </c>
      <c r="O11" s="4">
        <v>100</v>
      </c>
      <c r="P11">
        <f t="shared" si="0"/>
        <v>2</v>
      </c>
    </row>
    <row r="12" spans="1:16">
      <c r="A12" s="4">
        <v>200</v>
      </c>
      <c r="B12" s="5">
        <v>0</v>
      </c>
      <c r="C12" s="6">
        <v>0.97619047619047616</v>
      </c>
      <c r="D12" s="4">
        <v>100</v>
      </c>
      <c r="E12" s="5">
        <v>0</v>
      </c>
      <c r="F12" s="6">
        <v>1</v>
      </c>
      <c r="H12" s="4">
        <v>200</v>
      </c>
      <c r="I12" s="5">
        <v>3</v>
      </c>
      <c r="J12" s="6">
        <v>0.89830508474576276</v>
      </c>
      <c r="K12" s="4">
        <v>700</v>
      </c>
      <c r="L12" s="5">
        <v>2</v>
      </c>
      <c r="M12" s="6">
        <v>0.94915254237288138</v>
      </c>
      <c r="O12" s="4">
        <v>200</v>
      </c>
      <c r="P12">
        <f t="shared" si="0"/>
        <v>3</v>
      </c>
    </row>
    <row r="13" spans="1:16">
      <c r="A13" s="4">
        <v>300</v>
      </c>
      <c r="B13" s="5">
        <v>0</v>
      </c>
      <c r="C13" s="6">
        <v>0.97619047619047616</v>
      </c>
      <c r="D13" s="4">
        <v>200</v>
      </c>
      <c r="E13" s="5">
        <v>0</v>
      </c>
      <c r="F13" s="6">
        <v>1</v>
      </c>
      <c r="H13" s="4">
        <v>300</v>
      </c>
      <c r="I13" s="5">
        <v>2</v>
      </c>
      <c r="J13" s="6">
        <v>0.93220338983050843</v>
      </c>
      <c r="K13" s="4">
        <v>80</v>
      </c>
      <c r="L13" s="5">
        <v>1</v>
      </c>
      <c r="M13" s="6">
        <v>0.96610169491525422</v>
      </c>
      <c r="O13" s="4">
        <v>300</v>
      </c>
      <c r="P13">
        <f t="shared" si="0"/>
        <v>2</v>
      </c>
    </row>
    <row r="14" spans="1:16">
      <c r="A14" s="4">
        <v>400</v>
      </c>
      <c r="B14" s="5">
        <v>1</v>
      </c>
      <c r="C14" s="6">
        <v>1</v>
      </c>
      <c r="D14" s="4">
        <v>300</v>
      </c>
      <c r="E14" s="5">
        <v>0</v>
      </c>
      <c r="F14" s="6">
        <v>1</v>
      </c>
      <c r="H14" s="4">
        <v>400</v>
      </c>
      <c r="I14" s="5">
        <v>1</v>
      </c>
      <c r="J14" s="6">
        <v>0.94915254237288138</v>
      </c>
      <c r="K14" s="4">
        <v>400</v>
      </c>
      <c r="L14" s="5">
        <v>1</v>
      </c>
      <c r="M14" s="6">
        <v>0.98305084745762716</v>
      </c>
      <c r="O14" s="4">
        <v>400</v>
      </c>
      <c r="P14">
        <f t="shared" si="0"/>
        <v>2</v>
      </c>
    </row>
    <row r="15" spans="1:16">
      <c r="A15" s="4">
        <v>500</v>
      </c>
      <c r="B15" s="5">
        <v>0</v>
      </c>
      <c r="C15" s="6">
        <v>1</v>
      </c>
      <c r="D15" s="4">
        <v>500</v>
      </c>
      <c r="E15" s="5">
        <v>0</v>
      </c>
      <c r="F15" s="6">
        <v>1</v>
      </c>
      <c r="H15" s="4">
        <v>500</v>
      </c>
      <c r="I15" s="5">
        <v>1</v>
      </c>
      <c r="J15" s="6">
        <v>0.96610169491525422</v>
      </c>
      <c r="K15" s="4">
        <v>500</v>
      </c>
      <c r="L15" s="5">
        <v>1</v>
      </c>
      <c r="M15" s="6">
        <v>1</v>
      </c>
      <c r="O15" s="4">
        <v>500</v>
      </c>
      <c r="P15">
        <f t="shared" si="0"/>
        <v>1</v>
      </c>
    </row>
    <row r="16" spans="1:16">
      <c r="A16" s="4">
        <v>600</v>
      </c>
      <c r="B16" s="5">
        <v>0</v>
      </c>
      <c r="C16" s="6">
        <v>1</v>
      </c>
      <c r="D16" s="4">
        <v>600</v>
      </c>
      <c r="E16" s="5">
        <v>0</v>
      </c>
      <c r="F16" s="6">
        <v>1</v>
      </c>
      <c r="H16" s="4">
        <v>600</v>
      </c>
      <c r="I16" s="5">
        <v>0</v>
      </c>
      <c r="J16" s="6">
        <v>0.96610169491525422</v>
      </c>
      <c r="K16" s="4">
        <v>70</v>
      </c>
      <c r="L16" s="5">
        <v>0</v>
      </c>
      <c r="M16" s="6">
        <v>1</v>
      </c>
      <c r="O16" s="4">
        <v>600</v>
      </c>
      <c r="P16">
        <f t="shared" si="0"/>
        <v>0</v>
      </c>
    </row>
    <row r="17" spans="1:16">
      <c r="A17" s="4">
        <v>700</v>
      </c>
      <c r="B17" s="5">
        <v>0</v>
      </c>
      <c r="C17" s="6">
        <v>1</v>
      </c>
      <c r="D17" s="4">
        <v>700</v>
      </c>
      <c r="E17" s="5">
        <v>0</v>
      </c>
      <c r="F17" s="6">
        <v>1</v>
      </c>
      <c r="H17" s="4">
        <v>700</v>
      </c>
      <c r="I17" s="5">
        <v>2</v>
      </c>
      <c r="J17" s="6">
        <v>1</v>
      </c>
      <c r="K17" s="4">
        <v>600</v>
      </c>
      <c r="L17" s="5">
        <v>0</v>
      </c>
      <c r="M17" s="6">
        <v>1</v>
      </c>
      <c r="O17" s="4">
        <v>700</v>
      </c>
      <c r="P17">
        <f t="shared" si="0"/>
        <v>2</v>
      </c>
    </row>
    <row r="18" spans="1:16" ht="15" thickBot="1">
      <c r="A18" s="7" t="s">
        <v>11</v>
      </c>
      <c r="B18" s="7">
        <v>0</v>
      </c>
      <c r="C18" s="8">
        <v>1</v>
      </c>
      <c r="D18" s="9" t="s">
        <v>11</v>
      </c>
      <c r="E18" s="7">
        <v>0</v>
      </c>
      <c r="F18" s="8">
        <v>1</v>
      </c>
      <c r="H18" s="7" t="s">
        <v>11</v>
      </c>
      <c r="I18" s="7">
        <v>0</v>
      </c>
      <c r="J18" s="8">
        <v>1</v>
      </c>
      <c r="K18" s="9" t="s">
        <v>11</v>
      </c>
      <c r="L18" s="7">
        <v>0</v>
      </c>
      <c r="M18" s="8">
        <v>1</v>
      </c>
    </row>
  </sheetData>
  <sortState xmlns:xlrd2="http://schemas.microsoft.com/office/spreadsheetml/2017/richdata2" ref="D2:E18">
    <sortCondition descending="1" ref="E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69103-FCDD-4F60-A239-82A3A78CF706}">
  <dimension ref="A1:F33"/>
  <sheetViews>
    <sheetView topLeftCell="A13" workbookViewId="0">
      <selection activeCell="B17" sqref="B17:B32"/>
    </sheetView>
  </sheetViews>
  <sheetFormatPr defaultRowHeight="14.4"/>
  <sheetData>
    <row r="1" spans="1:6">
      <c r="A1" s="10" t="s">
        <v>10</v>
      </c>
      <c r="B1" s="10" t="s">
        <v>12</v>
      </c>
      <c r="C1" s="10" t="s">
        <v>13</v>
      </c>
      <c r="D1" s="10" t="s">
        <v>10</v>
      </c>
      <c r="E1" s="10" t="s">
        <v>12</v>
      </c>
      <c r="F1" s="10" t="s">
        <v>13</v>
      </c>
    </row>
    <row r="2" spans="1:6">
      <c r="A2" s="4">
        <v>10</v>
      </c>
      <c r="B2" s="5">
        <v>135</v>
      </c>
      <c r="C2" s="6">
        <v>0.41925465838509318</v>
      </c>
      <c r="D2" s="4">
        <v>10</v>
      </c>
      <c r="E2" s="5">
        <v>135</v>
      </c>
      <c r="F2" s="6">
        <v>0.41925465838509318</v>
      </c>
    </row>
    <row r="3" spans="1:6">
      <c r="A3" s="4">
        <v>20</v>
      </c>
      <c r="B3" s="5">
        <v>34</v>
      </c>
      <c r="C3" s="6">
        <v>0.52484472049689446</v>
      </c>
      <c r="D3" s="4">
        <v>20</v>
      </c>
      <c r="E3" s="5">
        <v>34</v>
      </c>
      <c r="F3" s="6">
        <v>0.52484472049689446</v>
      </c>
    </row>
    <row r="4" spans="1:6">
      <c r="A4" s="4">
        <v>30</v>
      </c>
      <c r="B4" s="5">
        <v>30</v>
      </c>
      <c r="C4" s="6">
        <v>0.61801242236024845</v>
      </c>
      <c r="D4" s="4">
        <v>30</v>
      </c>
      <c r="E4" s="5">
        <v>30</v>
      </c>
      <c r="F4" s="6">
        <v>0.61801242236024845</v>
      </c>
    </row>
    <row r="5" spans="1:6">
      <c r="A5" s="4">
        <v>40</v>
      </c>
      <c r="B5" s="5">
        <v>27</v>
      </c>
      <c r="C5" s="6">
        <v>0.70186335403726707</v>
      </c>
      <c r="D5" s="4">
        <v>70</v>
      </c>
      <c r="E5" s="5">
        <v>30</v>
      </c>
      <c r="F5" s="6">
        <v>0.71118012422360244</v>
      </c>
    </row>
    <row r="6" spans="1:6">
      <c r="A6" s="4">
        <v>50</v>
      </c>
      <c r="B6" s="5">
        <v>19</v>
      </c>
      <c r="C6" s="6">
        <v>0.76086956521739135</v>
      </c>
      <c r="D6" s="4">
        <v>40</v>
      </c>
      <c r="E6" s="5">
        <v>27</v>
      </c>
      <c r="F6" s="6">
        <v>0.79503105590062106</v>
      </c>
    </row>
    <row r="7" spans="1:6">
      <c r="A7" s="4">
        <v>60</v>
      </c>
      <c r="B7" s="5">
        <v>13</v>
      </c>
      <c r="C7" s="6">
        <v>0.80124223602484468</v>
      </c>
      <c r="D7" s="4">
        <v>80</v>
      </c>
      <c r="E7" s="5">
        <v>22</v>
      </c>
      <c r="F7" s="6">
        <v>0.86335403726708071</v>
      </c>
    </row>
    <row r="8" spans="1:6">
      <c r="A8" s="4">
        <v>70</v>
      </c>
      <c r="B8" s="5">
        <v>30</v>
      </c>
      <c r="C8" s="6">
        <v>0.89440993788819878</v>
      </c>
      <c r="D8" s="4">
        <v>50</v>
      </c>
      <c r="E8" s="5">
        <v>19</v>
      </c>
      <c r="F8" s="6">
        <v>0.92236024844720499</v>
      </c>
    </row>
    <row r="9" spans="1:6">
      <c r="A9" s="4">
        <v>80</v>
      </c>
      <c r="B9" s="5">
        <v>22</v>
      </c>
      <c r="C9" s="6">
        <v>0.96273291925465843</v>
      </c>
      <c r="D9" s="4">
        <v>60</v>
      </c>
      <c r="E9" s="5">
        <v>13</v>
      </c>
      <c r="F9" s="6">
        <v>0.96273291925465843</v>
      </c>
    </row>
    <row r="10" spans="1:6">
      <c r="A10" s="4">
        <v>90</v>
      </c>
      <c r="B10" s="5">
        <v>6</v>
      </c>
      <c r="C10" s="6">
        <v>0.98136645962732916</v>
      </c>
      <c r="D10" s="4">
        <v>90</v>
      </c>
      <c r="E10" s="5">
        <v>6</v>
      </c>
      <c r="F10" s="6">
        <v>0.98136645962732916</v>
      </c>
    </row>
    <row r="11" spans="1:6">
      <c r="A11" s="4">
        <v>100</v>
      </c>
      <c r="B11" s="5">
        <v>3</v>
      </c>
      <c r="C11" s="6">
        <v>0.99068322981366463</v>
      </c>
      <c r="D11" s="4">
        <v>100</v>
      </c>
      <c r="E11" s="5">
        <v>3</v>
      </c>
      <c r="F11" s="6">
        <v>0.99068322981366463</v>
      </c>
    </row>
    <row r="12" spans="1:6">
      <c r="A12" s="4">
        <v>110</v>
      </c>
      <c r="B12" s="5">
        <v>3</v>
      </c>
      <c r="C12" s="6">
        <v>1</v>
      </c>
      <c r="D12" s="4">
        <v>110</v>
      </c>
      <c r="E12" s="5">
        <v>3</v>
      </c>
      <c r="F12" s="6">
        <v>1</v>
      </c>
    </row>
    <row r="13" spans="1:6">
      <c r="A13" s="4">
        <v>120</v>
      </c>
      <c r="B13" s="5">
        <v>0</v>
      </c>
      <c r="C13" s="6">
        <v>1</v>
      </c>
      <c r="D13" s="4">
        <v>120</v>
      </c>
      <c r="E13" s="5">
        <v>0</v>
      </c>
      <c r="F13" s="6">
        <v>1</v>
      </c>
    </row>
    <row r="14" spans="1:6" ht="15" thickBot="1">
      <c r="A14" s="7" t="s">
        <v>11</v>
      </c>
      <c r="B14" s="7">
        <v>0</v>
      </c>
      <c r="C14" s="8">
        <v>1</v>
      </c>
      <c r="D14" s="9" t="s">
        <v>11</v>
      </c>
      <c r="E14" s="7">
        <v>0</v>
      </c>
      <c r="F14" s="8">
        <v>1</v>
      </c>
    </row>
    <row r="15" spans="1:6" ht="15" thickBot="1"/>
    <row r="16" spans="1:6">
      <c r="A16" s="10" t="s">
        <v>10</v>
      </c>
      <c r="B16" s="10" t="s">
        <v>12</v>
      </c>
    </row>
    <row r="17" spans="1:2">
      <c r="A17" s="4">
        <v>10</v>
      </c>
      <c r="B17" s="5">
        <v>135</v>
      </c>
    </row>
    <row r="18" spans="1:2">
      <c r="A18" s="4">
        <v>20</v>
      </c>
      <c r="B18" s="5">
        <v>34</v>
      </c>
    </row>
    <row r="19" spans="1:2">
      <c r="A19" s="4">
        <v>30</v>
      </c>
      <c r="B19" s="5">
        <v>30</v>
      </c>
    </row>
    <row r="20" spans="1:2">
      <c r="A20" s="4">
        <v>40</v>
      </c>
      <c r="B20" s="5">
        <v>27</v>
      </c>
    </row>
    <row r="21" spans="1:2">
      <c r="A21" s="4">
        <v>50</v>
      </c>
      <c r="B21" s="5">
        <v>19</v>
      </c>
    </row>
    <row r="22" spans="1:2">
      <c r="A22" s="4">
        <v>60</v>
      </c>
      <c r="B22" s="5">
        <v>13</v>
      </c>
    </row>
    <row r="23" spans="1:2">
      <c r="A23" s="4">
        <v>70</v>
      </c>
      <c r="B23" s="5">
        <v>30</v>
      </c>
    </row>
    <row r="24" spans="1:2">
      <c r="A24" s="4">
        <v>80</v>
      </c>
      <c r="B24" s="5">
        <v>22</v>
      </c>
    </row>
    <row r="25" spans="1:2">
      <c r="A25" s="4">
        <v>90</v>
      </c>
      <c r="B25" s="5">
        <v>6</v>
      </c>
    </row>
    <row r="26" spans="1:2">
      <c r="A26" s="4">
        <v>100</v>
      </c>
      <c r="B26" s="5">
        <v>3</v>
      </c>
    </row>
    <row r="27" spans="1:2">
      <c r="A27" s="4">
        <v>200</v>
      </c>
      <c r="B27" s="5">
        <v>3</v>
      </c>
    </row>
    <row r="28" spans="1:2">
      <c r="A28" s="4">
        <v>300</v>
      </c>
      <c r="B28" s="5">
        <v>0</v>
      </c>
    </row>
    <row r="29" spans="1:2">
      <c r="A29" s="4">
        <v>400</v>
      </c>
      <c r="B29" s="5">
        <v>0</v>
      </c>
    </row>
    <row r="30" spans="1:2">
      <c r="A30" s="4">
        <v>500</v>
      </c>
      <c r="B30" s="5">
        <v>0</v>
      </c>
    </row>
    <row r="31" spans="1:2">
      <c r="A31" s="4">
        <v>600</v>
      </c>
      <c r="B31" s="5">
        <v>0</v>
      </c>
    </row>
    <row r="32" spans="1:2">
      <c r="A32" s="4">
        <v>700</v>
      </c>
      <c r="B32" s="5">
        <v>0</v>
      </c>
    </row>
    <row r="33" spans="1:2" ht="15" thickBot="1">
      <c r="A33" s="7" t="s">
        <v>11</v>
      </c>
      <c r="B33" s="7">
        <v>0</v>
      </c>
    </row>
  </sheetData>
  <sortState xmlns:xlrd2="http://schemas.microsoft.com/office/spreadsheetml/2017/richdata2" ref="D2:E14">
    <sortCondition descending="1" ref="E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7F8E2-7DA2-4357-B096-14DAFB948282}">
  <dimension ref="A1:F33"/>
  <sheetViews>
    <sheetView topLeftCell="A10" workbookViewId="0">
      <selection activeCell="B17" sqref="B17:B32"/>
    </sheetView>
  </sheetViews>
  <sheetFormatPr defaultRowHeight="14.4"/>
  <sheetData>
    <row r="1" spans="1:6">
      <c r="A1" s="10" t="s">
        <v>10</v>
      </c>
      <c r="B1" s="10" t="s">
        <v>12</v>
      </c>
      <c r="C1" s="10" t="s">
        <v>13</v>
      </c>
      <c r="D1" s="10" t="s">
        <v>10</v>
      </c>
      <c r="E1" s="10" t="s">
        <v>12</v>
      </c>
      <c r="F1" s="10" t="s">
        <v>13</v>
      </c>
    </row>
    <row r="2" spans="1:6">
      <c r="A2" s="4">
        <v>10</v>
      </c>
      <c r="B2" s="5">
        <v>301</v>
      </c>
      <c r="C2" s="6">
        <v>0.66008771929824561</v>
      </c>
      <c r="D2" s="4">
        <v>10</v>
      </c>
      <c r="E2" s="5">
        <v>301</v>
      </c>
      <c r="F2" s="6">
        <v>0.66008771929824561</v>
      </c>
    </row>
    <row r="3" spans="1:6">
      <c r="A3" s="4">
        <v>20</v>
      </c>
      <c r="B3" s="5">
        <v>49</v>
      </c>
      <c r="C3" s="6">
        <v>0.76754385964912286</v>
      </c>
      <c r="D3" s="4">
        <v>20</v>
      </c>
      <c r="E3" s="5">
        <v>49</v>
      </c>
      <c r="F3" s="6">
        <v>0.76754385964912286</v>
      </c>
    </row>
    <row r="4" spans="1:6">
      <c r="A4" s="4">
        <v>30</v>
      </c>
      <c r="B4" s="5">
        <v>27</v>
      </c>
      <c r="C4" s="6">
        <v>0.82675438596491224</v>
      </c>
      <c r="D4" s="4">
        <v>30</v>
      </c>
      <c r="E4" s="5">
        <v>27</v>
      </c>
      <c r="F4" s="6">
        <v>0.82675438596491224</v>
      </c>
    </row>
    <row r="5" spans="1:6">
      <c r="A5" s="4">
        <v>40</v>
      </c>
      <c r="B5" s="5">
        <v>20</v>
      </c>
      <c r="C5" s="6">
        <v>0.87061403508771928</v>
      </c>
      <c r="D5" s="4">
        <v>50</v>
      </c>
      <c r="E5" s="5">
        <v>26</v>
      </c>
      <c r="F5" s="6">
        <v>0.88377192982456143</v>
      </c>
    </row>
    <row r="6" spans="1:6">
      <c r="A6" s="4">
        <v>50</v>
      </c>
      <c r="B6" s="5">
        <v>26</v>
      </c>
      <c r="C6" s="6">
        <v>0.92763157894736847</v>
      </c>
      <c r="D6" s="4">
        <v>60</v>
      </c>
      <c r="E6" s="5">
        <v>25</v>
      </c>
      <c r="F6" s="6">
        <v>0.93859649122807021</v>
      </c>
    </row>
    <row r="7" spans="1:6">
      <c r="A7" s="4">
        <v>60</v>
      </c>
      <c r="B7" s="5">
        <v>25</v>
      </c>
      <c r="C7" s="6">
        <v>0.98245614035087714</v>
      </c>
      <c r="D7" s="4">
        <v>40</v>
      </c>
      <c r="E7" s="5">
        <v>20</v>
      </c>
      <c r="F7" s="6">
        <v>0.98245614035087714</v>
      </c>
    </row>
    <row r="8" spans="1:6">
      <c r="A8" s="4">
        <v>70</v>
      </c>
      <c r="B8" s="5">
        <v>8</v>
      </c>
      <c r="C8" s="6">
        <v>1</v>
      </c>
      <c r="D8" s="4">
        <v>70</v>
      </c>
      <c r="E8" s="5">
        <v>8</v>
      </c>
      <c r="F8" s="6">
        <v>1</v>
      </c>
    </row>
    <row r="9" spans="1:6">
      <c r="A9" s="4">
        <v>80</v>
      </c>
      <c r="B9" s="5">
        <v>0</v>
      </c>
      <c r="C9" s="6">
        <v>1</v>
      </c>
      <c r="D9" s="4">
        <v>80</v>
      </c>
      <c r="E9" s="5">
        <v>0</v>
      </c>
      <c r="F9" s="6">
        <v>1</v>
      </c>
    </row>
    <row r="10" spans="1:6">
      <c r="A10" s="4">
        <v>90</v>
      </c>
      <c r="B10" s="5">
        <v>0</v>
      </c>
      <c r="C10" s="6">
        <v>1</v>
      </c>
      <c r="D10" s="4">
        <v>90</v>
      </c>
      <c r="E10" s="5">
        <v>0</v>
      </c>
      <c r="F10" s="6">
        <v>1</v>
      </c>
    </row>
    <row r="11" spans="1:6">
      <c r="A11" s="4">
        <v>100</v>
      </c>
      <c r="B11" s="5">
        <v>0</v>
      </c>
      <c r="C11" s="6">
        <v>1</v>
      </c>
      <c r="D11" s="4">
        <v>100</v>
      </c>
      <c r="E11" s="5">
        <v>0</v>
      </c>
      <c r="F11" s="6">
        <v>1</v>
      </c>
    </row>
    <row r="12" spans="1:6">
      <c r="A12" s="4">
        <v>110</v>
      </c>
      <c r="B12" s="5">
        <v>0</v>
      </c>
      <c r="C12" s="6">
        <v>1</v>
      </c>
      <c r="D12" s="4">
        <v>110</v>
      </c>
      <c r="E12" s="5">
        <v>0</v>
      </c>
      <c r="F12" s="6">
        <v>1</v>
      </c>
    </row>
    <row r="13" spans="1:6">
      <c r="A13" s="4">
        <v>120</v>
      </c>
      <c r="B13" s="5">
        <v>0</v>
      </c>
      <c r="C13" s="6">
        <v>1</v>
      </c>
      <c r="D13" s="4">
        <v>120</v>
      </c>
      <c r="E13" s="5">
        <v>0</v>
      </c>
      <c r="F13" s="6">
        <v>1</v>
      </c>
    </row>
    <row r="14" spans="1:6" ht="15" thickBot="1">
      <c r="A14" s="7" t="s">
        <v>11</v>
      </c>
      <c r="B14" s="7">
        <v>0</v>
      </c>
      <c r="C14" s="8">
        <v>1</v>
      </c>
      <c r="D14" s="9" t="s">
        <v>11</v>
      </c>
      <c r="E14" s="7">
        <v>0</v>
      </c>
      <c r="F14" s="8">
        <v>1</v>
      </c>
    </row>
    <row r="15" spans="1:6" ht="15" thickBot="1"/>
    <row r="16" spans="1:6">
      <c r="A16" s="10" t="s">
        <v>10</v>
      </c>
      <c r="B16" s="10" t="s">
        <v>12</v>
      </c>
    </row>
    <row r="17" spans="1:2">
      <c r="A17" s="4">
        <v>10</v>
      </c>
      <c r="B17" s="5">
        <v>301</v>
      </c>
    </row>
    <row r="18" spans="1:2">
      <c r="A18" s="4">
        <v>20</v>
      </c>
      <c r="B18" s="5">
        <v>49</v>
      </c>
    </row>
    <row r="19" spans="1:2">
      <c r="A19" s="4">
        <v>30</v>
      </c>
      <c r="B19" s="5">
        <v>27</v>
      </c>
    </row>
    <row r="20" spans="1:2">
      <c r="A20" s="4">
        <v>40</v>
      </c>
      <c r="B20" s="5">
        <v>20</v>
      </c>
    </row>
    <row r="21" spans="1:2">
      <c r="A21" s="4">
        <v>50</v>
      </c>
      <c r="B21" s="5">
        <v>26</v>
      </c>
    </row>
    <row r="22" spans="1:2">
      <c r="A22" s="4">
        <v>60</v>
      </c>
      <c r="B22" s="5">
        <v>25</v>
      </c>
    </row>
    <row r="23" spans="1:2">
      <c r="A23" s="4">
        <v>70</v>
      </c>
      <c r="B23" s="5">
        <v>8</v>
      </c>
    </row>
    <row r="24" spans="1:2">
      <c r="A24" s="4">
        <v>80</v>
      </c>
      <c r="B24" s="5">
        <v>0</v>
      </c>
    </row>
    <row r="25" spans="1:2">
      <c r="A25" s="4">
        <v>90</v>
      </c>
      <c r="B25" s="5">
        <v>0</v>
      </c>
    </row>
    <row r="26" spans="1:2">
      <c r="A26" s="4">
        <v>100</v>
      </c>
      <c r="B26" s="5">
        <v>0</v>
      </c>
    </row>
    <row r="27" spans="1:2">
      <c r="A27" s="4">
        <v>200</v>
      </c>
      <c r="B27" s="5">
        <v>0</v>
      </c>
    </row>
    <row r="28" spans="1:2">
      <c r="A28" s="4">
        <v>300</v>
      </c>
      <c r="B28" s="5">
        <v>0</v>
      </c>
    </row>
    <row r="29" spans="1:2">
      <c r="A29" s="4">
        <v>400</v>
      </c>
      <c r="B29" s="5">
        <v>0</v>
      </c>
    </row>
    <row r="30" spans="1:2">
      <c r="A30" s="4">
        <v>500</v>
      </c>
      <c r="B30" s="5">
        <v>0</v>
      </c>
    </row>
    <row r="31" spans="1:2">
      <c r="A31" s="4">
        <v>600</v>
      </c>
      <c r="B31" s="5">
        <v>0</v>
      </c>
    </row>
    <row r="32" spans="1:2">
      <c r="A32" s="4">
        <v>700</v>
      </c>
      <c r="B32" s="5">
        <v>0</v>
      </c>
    </row>
    <row r="33" spans="1:2" ht="15" thickBot="1">
      <c r="A33" s="7" t="s">
        <v>11</v>
      </c>
      <c r="B33" s="7">
        <v>0</v>
      </c>
    </row>
  </sheetData>
  <sortState xmlns:xlrd2="http://schemas.microsoft.com/office/spreadsheetml/2017/richdata2" ref="D2:E14">
    <sortCondition descending="1" ref="E2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2B38-EBAD-42A9-BA5B-18AE0D00434A}">
  <dimension ref="A1:F33"/>
  <sheetViews>
    <sheetView topLeftCell="A13" workbookViewId="0">
      <selection activeCell="H34" sqref="H34"/>
    </sheetView>
  </sheetViews>
  <sheetFormatPr defaultRowHeight="14.4"/>
  <sheetData>
    <row r="1" spans="1:6">
      <c r="A1" s="10" t="s">
        <v>10</v>
      </c>
      <c r="B1" s="10" t="s">
        <v>12</v>
      </c>
      <c r="C1" s="10" t="s">
        <v>13</v>
      </c>
      <c r="D1" s="10" t="s">
        <v>10</v>
      </c>
      <c r="E1" s="10" t="s">
        <v>12</v>
      </c>
      <c r="F1" s="10" t="s">
        <v>13</v>
      </c>
    </row>
    <row r="2" spans="1:6">
      <c r="A2" s="4">
        <v>10</v>
      </c>
      <c r="B2" s="5">
        <v>436</v>
      </c>
      <c r="C2" s="6">
        <v>0.56041131105398456</v>
      </c>
      <c r="D2" s="4">
        <v>10</v>
      </c>
      <c r="E2" s="5">
        <v>436</v>
      </c>
      <c r="F2" s="6">
        <v>0.56041131105398456</v>
      </c>
    </row>
    <row r="3" spans="1:6">
      <c r="A3" s="4">
        <v>20</v>
      </c>
      <c r="B3" s="5">
        <v>83</v>
      </c>
      <c r="C3" s="6">
        <v>0.66709511568123392</v>
      </c>
      <c r="D3" s="4">
        <v>20</v>
      </c>
      <c r="E3" s="5">
        <v>83</v>
      </c>
      <c r="F3" s="6">
        <v>0.66709511568123392</v>
      </c>
    </row>
    <row r="4" spans="1:6">
      <c r="A4" s="4">
        <v>30</v>
      </c>
      <c r="B4" s="5">
        <v>57</v>
      </c>
      <c r="C4" s="6">
        <v>0.74035989717223649</v>
      </c>
      <c r="D4" s="4">
        <v>30</v>
      </c>
      <c r="E4" s="5">
        <v>57</v>
      </c>
      <c r="F4" s="6">
        <v>0.74035989717223649</v>
      </c>
    </row>
    <row r="5" spans="1:6">
      <c r="A5" s="4">
        <v>40</v>
      </c>
      <c r="B5" s="5">
        <v>47</v>
      </c>
      <c r="C5" s="6">
        <v>0.80077120822622105</v>
      </c>
      <c r="D5" s="4">
        <v>40</v>
      </c>
      <c r="E5" s="5">
        <v>47</v>
      </c>
      <c r="F5" s="6">
        <v>0.80077120822622105</v>
      </c>
    </row>
    <row r="6" spans="1:6">
      <c r="A6" s="4">
        <v>50</v>
      </c>
      <c r="B6" s="5">
        <v>45</v>
      </c>
      <c r="C6" s="6">
        <v>0.8586118251928021</v>
      </c>
      <c r="D6" s="4">
        <v>50</v>
      </c>
      <c r="E6" s="5">
        <v>45</v>
      </c>
      <c r="F6" s="6">
        <v>0.8586118251928021</v>
      </c>
    </row>
    <row r="7" spans="1:6">
      <c r="A7" s="4">
        <v>60</v>
      </c>
      <c r="B7" s="5">
        <v>38</v>
      </c>
      <c r="C7" s="6">
        <v>0.90745501285347041</v>
      </c>
      <c r="D7" s="4">
        <v>60</v>
      </c>
      <c r="E7" s="5">
        <v>38</v>
      </c>
      <c r="F7" s="6">
        <v>0.90745501285347041</v>
      </c>
    </row>
    <row r="8" spans="1:6">
      <c r="A8" s="4">
        <v>70</v>
      </c>
      <c r="B8" s="5">
        <v>38</v>
      </c>
      <c r="C8" s="6">
        <v>0.95629820051413883</v>
      </c>
      <c r="D8" s="4">
        <v>70</v>
      </c>
      <c r="E8" s="5">
        <v>38</v>
      </c>
      <c r="F8" s="6">
        <v>0.95629820051413883</v>
      </c>
    </row>
    <row r="9" spans="1:6">
      <c r="A9" s="4">
        <v>80</v>
      </c>
      <c r="B9" s="5">
        <v>22</v>
      </c>
      <c r="C9" s="6">
        <v>0.98457583547557836</v>
      </c>
      <c r="D9" s="4">
        <v>80</v>
      </c>
      <c r="E9" s="5">
        <v>22</v>
      </c>
      <c r="F9" s="6">
        <v>0.98457583547557836</v>
      </c>
    </row>
    <row r="10" spans="1:6">
      <c r="A10" s="4">
        <v>90</v>
      </c>
      <c r="B10" s="5">
        <v>6</v>
      </c>
      <c r="C10" s="6">
        <v>0.99228791773778924</v>
      </c>
      <c r="D10" s="4">
        <v>90</v>
      </c>
      <c r="E10" s="5">
        <v>6</v>
      </c>
      <c r="F10" s="6">
        <v>0.99228791773778924</v>
      </c>
    </row>
    <row r="11" spans="1:6">
      <c r="A11" s="4">
        <v>100</v>
      </c>
      <c r="B11" s="5">
        <v>3</v>
      </c>
      <c r="C11" s="6">
        <v>0.99614395886889462</v>
      </c>
      <c r="D11" s="4">
        <v>100</v>
      </c>
      <c r="E11" s="5">
        <v>3</v>
      </c>
      <c r="F11" s="6">
        <v>0.99614395886889462</v>
      </c>
    </row>
    <row r="12" spans="1:6">
      <c r="A12" s="4">
        <v>110</v>
      </c>
      <c r="B12" s="5">
        <v>3</v>
      </c>
      <c r="C12" s="6">
        <v>1</v>
      </c>
      <c r="D12" s="4">
        <v>110</v>
      </c>
      <c r="E12" s="5">
        <v>3</v>
      </c>
      <c r="F12" s="6">
        <v>1</v>
      </c>
    </row>
    <row r="13" spans="1:6">
      <c r="A13" s="4">
        <v>120</v>
      </c>
      <c r="B13" s="5">
        <v>0</v>
      </c>
      <c r="C13" s="6">
        <v>1</v>
      </c>
      <c r="D13" s="4">
        <v>120</v>
      </c>
      <c r="E13" s="5">
        <v>0</v>
      </c>
      <c r="F13" s="6">
        <v>1</v>
      </c>
    </row>
    <row r="14" spans="1:6" ht="15" thickBot="1">
      <c r="A14" s="7" t="s">
        <v>11</v>
      </c>
      <c r="B14" s="7">
        <v>0</v>
      </c>
      <c r="C14" s="8">
        <v>1</v>
      </c>
      <c r="D14" s="9" t="s">
        <v>11</v>
      </c>
      <c r="E14" s="7">
        <v>0</v>
      </c>
      <c r="F14" s="8">
        <v>1</v>
      </c>
    </row>
    <row r="15" spans="1:6" ht="15" thickBot="1"/>
    <row r="16" spans="1:6">
      <c r="A16" s="10" t="s">
        <v>10</v>
      </c>
      <c r="B16" s="10" t="s">
        <v>12</v>
      </c>
    </row>
    <row r="17" spans="1:2">
      <c r="A17" s="4">
        <v>10</v>
      </c>
      <c r="B17" s="5">
        <v>436</v>
      </c>
    </row>
    <row r="18" spans="1:2">
      <c r="A18" s="4">
        <v>20</v>
      </c>
      <c r="B18" s="5">
        <v>83</v>
      </c>
    </row>
    <row r="19" spans="1:2">
      <c r="A19" s="4">
        <v>30</v>
      </c>
      <c r="B19" s="5">
        <v>57</v>
      </c>
    </row>
    <row r="20" spans="1:2">
      <c r="A20" s="4">
        <v>40</v>
      </c>
      <c r="B20" s="5">
        <v>47</v>
      </c>
    </row>
    <row r="21" spans="1:2">
      <c r="A21" s="4">
        <v>50</v>
      </c>
      <c r="B21" s="5">
        <v>45</v>
      </c>
    </row>
    <row r="22" spans="1:2">
      <c r="A22" s="4">
        <v>60</v>
      </c>
      <c r="B22" s="5">
        <v>38</v>
      </c>
    </row>
    <row r="23" spans="1:2">
      <c r="A23" s="4">
        <v>70</v>
      </c>
      <c r="B23" s="5">
        <v>38</v>
      </c>
    </row>
    <row r="24" spans="1:2">
      <c r="A24" s="4">
        <v>80</v>
      </c>
      <c r="B24" s="5">
        <v>22</v>
      </c>
    </row>
    <row r="25" spans="1:2">
      <c r="A25" s="4">
        <v>90</v>
      </c>
      <c r="B25" s="5">
        <v>6</v>
      </c>
    </row>
    <row r="26" spans="1:2">
      <c r="A26" s="4">
        <v>100</v>
      </c>
      <c r="B26" s="5">
        <v>3</v>
      </c>
    </row>
    <row r="27" spans="1:2">
      <c r="A27" s="4">
        <v>200</v>
      </c>
      <c r="B27" s="5">
        <v>3</v>
      </c>
    </row>
    <row r="28" spans="1:2">
      <c r="A28" s="4">
        <v>300</v>
      </c>
      <c r="B28" s="5">
        <v>0</v>
      </c>
    </row>
    <row r="29" spans="1:2">
      <c r="A29" s="4">
        <v>400</v>
      </c>
      <c r="B29" s="5">
        <v>0</v>
      </c>
    </row>
    <row r="30" spans="1:2">
      <c r="A30" s="4">
        <v>500</v>
      </c>
      <c r="B30" s="5">
        <v>0</v>
      </c>
    </row>
    <row r="31" spans="1:2">
      <c r="A31" s="4">
        <v>600</v>
      </c>
      <c r="B31" s="5">
        <v>0</v>
      </c>
    </row>
    <row r="32" spans="1:2">
      <c r="A32" s="4">
        <v>700</v>
      </c>
      <c r="B32" s="5">
        <v>0</v>
      </c>
    </row>
    <row r="33" spans="1:2" ht="15" thickBot="1">
      <c r="A33" s="7" t="s">
        <v>11</v>
      </c>
      <c r="B33" s="7">
        <v>0</v>
      </c>
    </row>
  </sheetData>
  <sortState xmlns:xlrd2="http://schemas.microsoft.com/office/spreadsheetml/2017/richdata2" ref="D2:E14">
    <sortCondition descending="1" ref="E2"/>
  </sortState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C48C0-00BA-4D80-B868-A43FDF0D0C72}">
  <dimension ref="B1:L18"/>
  <sheetViews>
    <sheetView topLeftCell="H1" zoomScale="85" zoomScaleNormal="85" workbookViewId="0">
      <selection activeCell="Z24" sqref="Z24"/>
    </sheetView>
  </sheetViews>
  <sheetFormatPr defaultRowHeight="14.4"/>
  <cols>
    <col min="3" max="3" width="19.88671875" bestFit="1" customWidth="1"/>
    <col min="4" max="4" width="15.77734375" bestFit="1" customWidth="1"/>
    <col min="5" max="5" width="19.88671875" bestFit="1" customWidth="1"/>
    <col min="6" max="6" width="15.77734375" bestFit="1" customWidth="1"/>
    <col min="7" max="7" width="10" bestFit="1" customWidth="1"/>
    <col min="9" max="9" width="9.88671875" bestFit="1" customWidth="1"/>
    <col min="10" max="10" width="7" bestFit="1" customWidth="1"/>
    <col min="11" max="11" width="8.77734375" bestFit="1" customWidth="1"/>
    <col min="12" max="12" width="7" bestFit="1" customWidth="1"/>
  </cols>
  <sheetData>
    <row r="1" spans="2:12">
      <c r="B1" s="34" t="s">
        <v>10</v>
      </c>
      <c r="C1" s="16" t="s">
        <v>46</v>
      </c>
      <c r="D1" s="16" t="s">
        <v>34</v>
      </c>
      <c r="E1" s="16" t="s">
        <v>45</v>
      </c>
      <c r="F1" s="16" t="s">
        <v>35</v>
      </c>
      <c r="G1" s="16" t="s">
        <v>40</v>
      </c>
      <c r="H1" s="16" t="s">
        <v>36</v>
      </c>
      <c r="I1" s="16" t="s">
        <v>41</v>
      </c>
      <c r="J1" s="16" t="s">
        <v>37</v>
      </c>
      <c r="K1" s="16" t="s">
        <v>39</v>
      </c>
      <c r="L1" s="35" t="s">
        <v>38</v>
      </c>
    </row>
    <row r="2" spans="2:12">
      <c r="B2" s="33">
        <v>10</v>
      </c>
      <c r="C2" s="18">
        <v>34</v>
      </c>
      <c r="D2" s="3">
        <f>C2/$C$18</f>
        <v>0.57627118644067798</v>
      </c>
      <c r="E2" s="18">
        <v>38</v>
      </c>
      <c r="F2" s="3">
        <f>E2/$E$18</f>
        <v>0.90476190476190477</v>
      </c>
      <c r="G2" s="18">
        <v>135</v>
      </c>
      <c r="H2" s="3">
        <f>G2/$G$18</f>
        <v>0.41925465838509318</v>
      </c>
      <c r="I2" s="18">
        <v>301</v>
      </c>
      <c r="J2" s="3">
        <f>I2/$I$18</f>
        <v>0.66008771929824561</v>
      </c>
      <c r="K2" s="2">
        <v>436</v>
      </c>
      <c r="L2" s="3">
        <f>K2/$K$18</f>
        <v>0.56041131105398456</v>
      </c>
    </row>
    <row r="3" spans="2:12">
      <c r="B3" s="33">
        <v>20</v>
      </c>
      <c r="C3" s="18">
        <v>3</v>
      </c>
      <c r="D3" s="3">
        <f t="shared" ref="D3:D17" si="0">C3/$C$18</f>
        <v>5.0847457627118647E-2</v>
      </c>
      <c r="E3" s="18">
        <v>1</v>
      </c>
      <c r="F3" s="3">
        <f t="shared" ref="F3:F17" si="1">E3/$E$18</f>
        <v>2.3809523809523808E-2</v>
      </c>
      <c r="G3" s="18">
        <v>34</v>
      </c>
      <c r="H3" s="3">
        <f t="shared" ref="H3:H17" si="2">G3/$G$18</f>
        <v>0.10559006211180125</v>
      </c>
      <c r="I3" s="18">
        <v>49</v>
      </c>
      <c r="J3" s="3">
        <f t="shared" ref="J3:J17" si="3">I3/$I$18</f>
        <v>0.10745614035087719</v>
      </c>
      <c r="K3" s="2">
        <v>83</v>
      </c>
      <c r="L3" s="3">
        <f t="shared" ref="L3:L17" si="4">K3/$K$18</f>
        <v>0.10668380462724936</v>
      </c>
    </row>
    <row r="4" spans="2:12">
      <c r="B4" s="33">
        <v>30</v>
      </c>
      <c r="C4" s="18">
        <v>2</v>
      </c>
      <c r="D4" s="3">
        <f t="shared" si="0"/>
        <v>3.3898305084745763E-2</v>
      </c>
      <c r="E4" s="18">
        <v>0</v>
      </c>
      <c r="F4" s="3">
        <f t="shared" si="1"/>
        <v>0</v>
      </c>
      <c r="G4" s="18">
        <v>30</v>
      </c>
      <c r="H4" s="3">
        <f t="shared" si="2"/>
        <v>9.3167701863354033E-2</v>
      </c>
      <c r="I4" s="18">
        <v>27</v>
      </c>
      <c r="J4" s="3">
        <f t="shared" si="3"/>
        <v>5.921052631578947E-2</v>
      </c>
      <c r="K4" s="2">
        <v>57</v>
      </c>
      <c r="L4" s="3">
        <f t="shared" si="4"/>
        <v>7.3264781491002573E-2</v>
      </c>
    </row>
    <row r="5" spans="2:12">
      <c r="B5" s="33">
        <v>40</v>
      </c>
      <c r="C5" s="18">
        <v>2</v>
      </c>
      <c r="D5" s="3">
        <f t="shared" si="0"/>
        <v>3.3898305084745763E-2</v>
      </c>
      <c r="E5" s="18">
        <v>0</v>
      </c>
      <c r="F5" s="3">
        <f t="shared" si="1"/>
        <v>0</v>
      </c>
      <c r="G5" s="18">
        <v>27</v>
      </c>
      <c r="H5" s="3">
        <f t="shared" si="2"/>
        <v>8.3850931677018639E-2</v>
      </c>
      <c r="I5" s="18">
        <v>20</v>
      </c>
      <c r="J5" s="3">
        <f t="shared" si="3"/>
        <v>4.3859649122807015E-2</v>
      </c>
      <c r="K5" s="2">
        <v>47</v>
      </c>
      <c r="L5" s="3">
        <f t="shared" si="4"/>
        <v>6.0411311053984576E-2</v>
      </c>
    </row>
    <row r="6" spans="2:12">
      <c r="B6" s="33">
        <v>50</v>
      </c>
      <c r="C6" s="18">
        <v>2</v>
      </c>
      <c r="D6" s="3">
        <f t="shared" si="0"/>
        <v>3.3898305084745763E-2</v>
      </c>
      <c r="E6" s="18">
        <v>0</v>
      </c>
      <c r="F6" s="3">
        <f t="shared" si="1"/>
        <v>0</v>
      </c>
      <c r="G6" s="18">
        <v>19</v>
      </c>
      <c r="H6" s="3">
        <f t="shared" si="2"/>
        <v>5.9006211180124224E-2</v>
      </c>
      <c r="I6" s="18">
        <v>26</v>
      </c>
      <c r="J6" s="3">
        <f t="shared" si="3"/>
        <v>5.701754385964912E-2</v>
      </c>
      <c r="K6" s="2">
        <v>45</v>
      </c>
      <c r="L6" s="3">
        <f t="shared" si="4"/>
        <v>5.7840616966580979E-2</v>
      </c>
    </row>
    <row r="7" spans="2:12">
      <c r="B7" s="33">
        <v>60</v>
      </c>
      <c r="C7" s="18">
        <v>2</v>
      </c>
      <c r="D7" s="3">
        <f t="shared" si="0"/>
        <v>3.3898305084745763E-2</v>
      </c>
      <c r="E7" s="18">
        <v>0</v>
      </c>
      <c r="F7" s="3">
        <f t="shared" si="1"/>
        <v>0</v>
      </c>
      <c r="G7" s="18">
        <v>13</v>
      </c>
      <c r="H7" s="3">
        <f t="shared" si="2"/>
        <v>4.0372670807453416E-2</v>
      </c>
      <c r="I7" s="18">
        <v>25</v>
      </c>
      <c r="J7" s="3">
        <f t="shared" si="3"/>
        <v>5.4824561403508769E-2</v>
      </c>
      <c r="K7" s="2">
        <v>38</v>
      </c>
      <c r="L7" s="3">
        <f t="shared" si="4"/>
        <v>4.8843187660668377E-2</v>
      </c>
    </row>
    <row r="8" spans="2:12">
      <c r="B8" s="33">
        <v>70</v>
      </c>
      <c r="C8" s="18">
        <v>0</v>
      </c>
      <c r="D8" s="3">
        <f t="shared" si="0"/>
        <v>0</v>
      </c>
      <c r="E8" s="18">
        <v>0</v>
      </c>
      <c r="F8" s="3">
        <f t="shared" si="1"/>
        <v>0</v>
      </c>
      <c r="G8" s="18">
        <v>30</v>
      </c>
      <c r="H8" s="3">
        <f t="shared" si="2"/>
        <v>9.3167701863354033E-2</v>
      </c>
      <c r="I8" s="18">
        <v>8</v>
      </c>
      <c r="J8" s="3">
        <f t="shared" si="3"/>
        <v>1.7543859649122806E-2</v>
      </c>
      <c r="K8" s="2">
        <v>38</v>
      </c>
      <c r="L8" s="3">
        <f t="shared" si="4"/>
        <v>4.8843187660668377E-2</v>
      </c>
    </row>
    <row r="9" spans="2:12">
      <c r="B9" s="33">
        <v>80</v>
      </c>
      <c r="C9" s="18">
        <v>1</v>
      </c>
      <c r="D9" s="3">
        <f t="shared" si="0"/>
        <v>1.6949152542372881E-2</v>
      </c>
      <c r="E9" s="18">
        <v>0</v>
      </c>
      <c r="F9" s="3">
        <f t="shared" si="1"/>
        <v>0</v>
      </c>
      <c r="G9" s="18">
        <v>22</v>
      </c>
      <c r="H9" s="3">
        <f t="shared" si="2"/>
        <v>6.8322981366459631E-2</v>
      </c>
      <c r="I9" s="18">
        <v>0</v>
      </c>
      <c r="J9" s="3">
        <f t="shared" si="3"/>
        <v>0</v>
      </c>
      <c r="K9" s="2">
        <v>22</v>
      </c>
      <c r="L9" s="3">
        <f t="shared" si="4"/>
        <v>2.8277634961439587E-2</v>
      </c>
    </row>
    <row r="10" spans="2:12">
      <c r="B10" s="33">
        <v>90</v>
      </c>
      <c r="C10" s="18">
        <v>2</v>
      </c>
      <c r="D10" s="3">
        <f t="shared" si="0"/>
        <v>3.3898305084745763E-2</v>
      </c>
      <c r="E10" s="18">
        <v>2</v>
      </c>
      <c r="F10" s="3">
        <f t="shared" si="1"/>
        <v>4.7619047619047616E-2</v>
      </c>
      <c r="G10" s="18">
        <v>6</v>
      </c>
      <c r="H10" s="3">
        <f t="shared" si="2"/>
        <v>1.8633540372670808E-2</v>
      </c>
      <c r="I10" s="18">
        <v>0</v>
      </c>
      <c r="J10" s="3">
        <f t="shared" si="3"/>
        <v>0</v>
      </c>
      <c r="K10" s="2">
        <v>6</v>
      </c>
      <c r="L10" s="3">
        <f t="shared" si="4"/>
        <v>7.7120822622107968E-3</v>
      </c>
    </row>
    <row r="11" spans="2:12">
      <c r="B11" s="33">
        <v>100</v>
      </c>
      <c r="C11" s="18">
        <v>2</v>
      </c>
      <c r="D11" s="3">
        <f t="shared" si="0"/>
        <v>3.3898305084745763E-2</v>
      </c>
      <c r="E11" s="18">
        <v>0</v>
      </c>
      <c r="F11" s="3">
        <f t="shared" si="1"/>
        <v>0</v>
      </c>
      <c r="G11" s="18">
        <v>3</v>
      </c>
      <c r="H11" s="3">
        <f t="shared" si="2"/>
        <v>9.316770186335404E-3</v>
      </c>
      <c r="I11" s="18">
        <v>0</v>
      </c>
      <c r="J11" s="3">
        <f t="shared" si="3"/>
        <v>0</v>
      </c>
      <c r="K11" s="2">
        <v>3</v>
      </c>
      <c r="L11" s="3">
        <f t="shared" si="4"/>
        <v>3.8560411311053984E-3</v>
      </c>
    </row>
    <row r="12" spans="2:12">
      <c r="B12" s="33">
        <v>200</v>
      </c>
      <c r="C12" s="18">
        <v>3</v>
      </c>
      <c r="D12" s="3">
        <f t="shared" si="0"/>
        <v>5.0847457627118647E-2</v>
      </c>
      <c r="E12" s="18">
        <v>0</v>
      </c>
      <c r="F12" s="3">
        <f t="shared" si="1"/>
        <v>0</v>
      </c>
      <c r="G12" s="18">
        <v>3</v>
      </c>
      <c r="H12" s="3">
        <f t="shared" si="2"/>
        <v>9.316770186335404E-3</v>
      </c>
      <c r="I12" s="18">
        <v>0</v>
      </c>
      <c r="J12" s="3">
        <f t="shared" si="3"/>
        <v>0</v>
      </c>
      <c r="K12" s="2">
        <v>3</v>
      </c>
      <c r="L12" s="3">
        <f t="shared" si="4"/>
        <v>3.8560411311053984E-3</v>
      </c>
    </row>
    <row r="13" spans="2:12">
      <c r="B13" s="33">
        <v>300</v>
      </c>
      <c r="C13" s="18">
        <v>2</v>
      </c>
      <c r="D13" s="3">
        <f t="shared" si="0"/>
        <v>3.3898305084745763E-2</v>
      </c>
      <c r="E13" s="18">
        <v>0</v>
      </c>
      <c r="F13" s="3">
        <f t="shared" si="1"/>
        <v>0</v>
      </c>
      <c r="G13" s="18">
        <v>0</v>
      </c>
      <c r="H13" s="3">
        <f t="shared" si="2"/>
        <v>0</v>
      </c>
      <c r="I13" s="18">
        <v>0</v>
      </c>
      <c r="J13" s="3">
        <f t="shared" si="3"/>
        <v>0</v>
      </c>
      <c r="K13" s="2">
        <v>0</v>
      </c>
      <c r="L13" s="3">
        <f t="shared" si="4"/>
        <v>0</v>
      </c>
    </row>
    <row r="14" spans="2:12">
      <c r="B14" s="33">
        <v>400</v>
      </c>
      <c r="C14" s="18">
        <v>1</v>
      </c>
      <c r="D14" s="3">
        <f t="shared" si="0"/>
        <v>1.6949152542372881E-2</v>
      </c>
      <c r="E14" s="18">
        <v>1</v>
      </c>
      <c r="F14" s="3">
        <f t="shared" si="1"/>
        <v>2.3809523809523808E-2</v>
      </c>
      <c r="G14" s="18">
        <v>0</v>
      </c>
      <c r="H14" s="3">
        <f t="shared" si="2"/>
        <v>0</v>
      </c>
      <c r="I14" s="18">
        <v>0</v>
      </c>
      <c r="J14" s="3">
        <f t="shared" si="3"/>
        <v>0</v>
      </c>
      <c r="K14" s="2">
        <v>0</v>
      </c>
      <c r="L14" s="3">
        <f t="shared" si="4"/>
        <v>0</v>
      </c>
    </row>
    <row r="15" spans="2:12">
      <c r="B15" s="33">
        <v>500</v>
      </c>
      <c r="C15" s="18">
        <v>1</v>
      </c>
      <c r="D15" s="3">
        <f t="shared" si="0"/>
        <v>1.6949152542372881E-2</v>
      </c>
      <c r="E15" s="18">
        <v>0</v>
      </c>
      <c r="F15" s="3">
        <f t="shared" si="1"/>
        <v>0</v>
      </c>
      <c r="G15" s="18">
        <v>0</v>
      </c>
      <c r="H15" s="3">
        <f t="shared" si="2"/>
        <v>0</v>
      </c>
      <c r="I15" s="18">
        <v>0</v>
      </c>
      <c r="J15" s="3">
        <f t="shared" si="3"/>
        <v>0</v>
      </c>
      <c r="K15" s="2">
        <v>0</v>
      </c>
      <c r="L15" s="3">
        <f t="shared" si="4"/>
        <v>0</v>
      </c>
    </row>
    <row r="16" spans="2:12">
      <c r="B16" s="33">
        <v>600</v>
      </c>
      <c r="C16" s="18">
        <v>0</v>
      </c>
      <c r="D16" s="3">
        <f t="shared" si="0"/>
        <v>0</v>
      </c>
      <c r="E16" s="18">
        <v>0</v>
      </c>
      <c r="F16" s="3">
        <f t="shared" si="1"/>
        <v>0</v>
      </c>
      <c r="G16" s="18">
        <v>0</v>
      </c>
      <c r="H16" s="3">
        <f t="shared" si="2"/>
        <v>0</v>
      </c>
      <c r="I16" s="18">
        <v>0</v>
      </c>
      <c r="J16" s="3">
        <f t="shared" si="3"/>
        <v>0</v>
      </c>
      <c r="K16" s="2">
        <v>0</v>
      </c>
      <c r="L16" s="3">
        <f t="shared" si="4"/>
        <v>0</v>
      </c>
    </row>
    <row r="17" spans="2:12">
      <c r="B17" s="33">
        <v>700</v>
      </c>
      <c r="C17" s="18">
        <v>2</v>
      </c>
      <c r="D17" s="3">
        <f t="shared" si="0"/>
        <v>3.3898305084745763E-2</v>
      </c>
      <c r="E17" s="18">
        <v>0</v>
      </c>
      <c r="F17" s="3">
        <f t="shared" si="1"/>
        <v>0</v>
      </c>
      <c r="G17" s="18">
        <v>0</v>
      </c>
      <c r="H17" s="3">
        <f t="shared" si="2"/>
        <v>0</v>
      </c>
      <c r="I17" s="18">
        <v>0</v>
      </c>
      <c r="J17" s="3">
        <f t="shared" si="3"/>
        <v>0</v>
      </c>
      <c r="K17" s="2">
        <v>0</v>
      </c>
      <c r="L17" s="3">
        <f t="shared" si="4"/>
        <v>0</v>
      </c>
    </row>
    <row r="18" spans="2:12">
      <c r="B18" s="2"/>
      <c r="C18" s="2">
        <f>SUM(C2:C17)</f>
        <v>59</v>
      </c>
      <c r="D18" s="2"/>
      <c r="E18" s="2">
        <f>SUM(E2:E17)</f>
        <v>42</v>
      </c>
      <c r="F18" s="2"/>
      <c r="G18" s="2">
        <f>SUM(G2:G17)</f>
        <v>322</v>
      </c>
      <c r="H18" s="2"/>
      <c r="I18" s="2">
        <f>SUM(I2:I17)</f>
        <v>456</v>
      </c>
      <c r="J18" s="2"/>
      <c r="K18" s="2">
        <f>SUM(K2:K17)</f>
        <v>778</v>
      </c>
      <c r="L18" s="2"/>
    </row>
  </sheetData>
  <phoneticPr fontId="2" type="noConversion"/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245_Morphy_z and Histogram data</vt:lpstr>
      <vt:lpstr>Desc. Stats.</vt:lpstr>
      <vt:lpstr>Hist_245_300voxels</vt:lpstr>
      <vt:lpstr>Hist_245_400voxels</vt:lpstr>
      <vt:lpstr>Hist_NER_245A</vt:lpstr>
      <vt:lpstr>Hist_NER_245B</vt:lpstr>
      <vt:lpstr>Hist_NER_245</vt:lpstr>
      <vt:lpstr>NER and MORPHY Histogram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Hijaz Kamal Hasnan</dc:creator>
  <cp:lastModifiedBy>Hijaz Kamal Hasnan</cp:lastModifiedBy>
  <cp:lastPrinted>2019-02-11T03:59:50Z</cp:lastPrinted>
  <dcterms:created xsi:type="dcterms:W3CDTF">2019-02-07T02:08:23Z</dcterms:created>
  <dcterms:modified xsi:type="dcterms:W3CDTF">2020-04-20T17:21:13Z</dcterms:modified>
</cp:coreProperties>
</file>